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bi\OneDrive\Área de Trabalho\"/>
    </mc:Choice>
  </mc:AlternateContent>
  <bookViews>
    <workbookView xWindow="0" yWindow="0" windowWidth="24000" windowHeight="9735"/>
  </bookViews>
  <sheets>
    <sheet name="DIRETORIA" sheetId="4" r:id="rId1"/>
    <sheet name="LOCAL DO ATENDIMENTO" sheetId="2" r:id="rId2"/>
    <sheet name="FUNCIONÁRIO E CONTADOR" sheetId="3" r:id="rId3"/>
  </sheets>
  <definedNames>
    <definedName name="_xlnm.Print_Area" localSheetId="0">DIRETORIA!$A$1:$R$40</definedName>
    <definedName name="Bairro">DIRETORIA!$Z$2:$Z$23</definedName>
    <definedName name="CEP">DIRETORIA!$AB$2:$AB$23</definedName>
    <definedName name="CNPJ">DIRETORIA!$X$2:$X$23</definedName>
    <definedName name="Endereço">DIRETORIA!$Y$2:$Y$23</definedName>
    <definedName name="Entidade">DIRETORIA!$W$2:$W$23</definedName>
    <definedName name="Mandato">DIRETORIA!$AD$2:$AD$23</definedName>
    <definedName name="Telefone">DIRETORIA!$AC$2:$AC$23</definedName>
    <definedName name="Termo">DIRETORIA!$AE$2:$AE$16</definedName>
  </definedNames>
  <calcPr calcId="152511"/>
</workbook>
</file>

<file path=xl/calcChain.xml><?xml version="1.0" encoding="utf-8"?>
<calcChain xmlns="http://schemas.openxmlformats.org/spreadsheetml/2006/main">
  <c r="F4" i="4" l="1"/>
  <c r="E4" i="4"/>
  <c r="C4" i="4"/>
  <c r="M4" i="4"/>
</calcChain>
</file>

<file path=xl/comments1.xml><?xml version="1.0" encoding="utf-8"?>
<comments xmlns="http://schemas.openxmlformats.org/spreadsheetml/2006/main">
  <authors>
    <author>Eduardo Castro Von Paumgartten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Selecione sua entidade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digite o e-mail principal da entidade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Digite a data no formato dd/mm/aa</t>
        </r>
      </text>
    </comment>
  </commentList>
</comments>
</file>

<file path=xl/sharedStrings.xml><?xml version="1.0" encoding="utf-8"?>
<sst xmlns="http://schemas.openxmlformats.org/spreadsheetml/2006/main" count="489" uniqueCount="331">
  <si>
    <t>Endereço:</t>
  </si>
  <si>
    <t>RG</t>
  </si>
  <si>
    <t>CONSELHO FISCAL</t>
  </si>
  <si>
    <t>DIRETORIA</t>
  </si>
  <si>
    <t>Mandato da Diretoria:</t>
  </si>
  <si>
    <t>Assinatura do Presidente</t>
  </si>
  <si>
    <t>Complemento:</t>
  </si>
  <si>
    <t>Bairro:</t>
  </si>
  <si>
    <t>CEP:</t>
  </si>
  <si>
    <t>Entidade:</t>
  </si>
  <si>
    <t>Cidade:</t>
  </si>
  <si>
    <t>Nome da Creche onde se dá o atendimento:</t>
  </si>
  <si>
    <t>LOCAL ONDE SE DÁ O ATENDIMENTO</t>
  </si>
  <si>
    <t xml:space="preserve">CADASTRO DO FUNCIONÁRIO RESPONSÁVEL PELA PRESTAÇÃO DE CONTAS E CONTABILIDADE PARCEIRA </t>
  </si>
  <si>
    <t>Nome do Contador</t>
  </si>
  <si>
    <t>Funcionário da Entidade Responsável pela Prestação de contas</t>
  </si>
  <si>
    <t>Telefone 1</t>
  </si>
  <si>
    <t>email 1</t>
  </si>
  <si>
    <t>email 2</t>
  </si>
  <si>
    <t>email 3</t>
  </si>
  <si>
    <t>Telefone 2</t>
  </si>
  <si>
    <t>Telefone 3</t>
  </si>
  <si>
    <t>SÃO BERNARDO DO CAMPO</t>
  </si>
  <si>
    <t>E-mail:</t>
  </si>
  <si>
    <t>NOME DA CONTABILIDADE DA ENTIDADE:</t>
  </si>
  <si>
    <t>Nome do Funcionário:</t>
  </si>
  <si>
    <t>Telefones:</t>
  </si>
  <si>
    <t>Nome</t>
  </si>
  <si>
    <t>Cargo</t>
  </si>
  <si>
    <t>Órgão Expedidor:</t>
  </si>
  <si>
    <t>CPF:</t>
  </si>
  <si>
    <t xml:space="preserve">Telefone: </t>
  </si>
  <si>
    <t>Rua ou Avenida</t>
  </si>
  <si>
    <t>Número</t>
  </si>
  <si>
    <t>Estado:</t>
  </si>
  <si>
    <t>Nº</t>
  </si>
  <si>
    <t>ENTIDADE</t>
  </si>
  <si>
    <t>CNPJ</t>
  </si>
  <si>
    <t>Endereço</t>
  </si>
  <si>
    <t xml:space="preserve">Bairro </t>
  </si>
  <si>
    <t>Município</t>
  </si>
  <si>
    <t>CEP</t>
  </si>
  <si>
    <t xml:space="preserve">Telefone </t>
  </si>
  <si>
    <t>Termo de Colaboração nº</t>
  </si>
  <si>
    <t>UF</t>
  </si>
  <si>
    <t>Aldeias Infantis SOS Brasil</t>
  </si>
  <si>
    <t>35.797.364/0019-58</t>
  </si>
  <si>
    <t>Estrada Ernesto Zabeu, nº 200</t>
  </si>
  <si>
    <t>Bairro Tatetos - Riacho Grande</t>
  </si>
  <si>
    <t>S.B.Campo</t>
  </si>
  <si>
    <t>09835-000</t>
  </si>
  <si>
    <t>4354-0272</t>
  </si>
  <si>
    <t>01/2017-SE</t>
  </si>
  <si>
    <t>21/03/2016 a 21/03/2019</t>
  </si>
  <si>
    <t>Assistência Social Beneficente de Resgate ao Amparo à Criança - ASSISBRAC</t>
  </si>
  <si>
    <t>00.513.882/0001-99</t>
  </si>
  <si>
    <t>Rua dos Macucos, nº 14</t>
  </si>
  <si>
    <t>Parque dos Pássaros</t>
  </si>
  <si>
    <t>09861-350</t>
  </si>
  <si>
    <t>4392-7492</t>
  </si>
  <si>
    <t>02/2017-SE</t>
  </si>
  <si>
    <t>01/01/2015 a 31/12/2016</t>
  </si>
  <si>
    <t>Associação Belenzinho de Assistência Social</t>
  </si>
  <si>
    <t>06.022.136/0002-60</t>
  </si>
  <si>
    <t xml:space="preserve">Avenida Luiz Pequini, nº 25 </t>
  </si>
  <si>
    <t>Parque São Bernardo - Vila Baeta Neves</t>
  </si>
  <si>
    <t>09780-250</t>
  </si>
  <si>
    <t>4121-5470</t>
  </si>
  <si>
    <t>03/2017-SE</t>
  </si>
  <si>
    <t>01/11/2015 a 01/11/2017</t>
  </si>
  <si>
    <t>Associação Beneficente Shekinah</t>
  </si>
  <si>
    <t>69.253.813/0003-51</t>
  </si>
  <si>
    <t>Rua Fábio da Silva Prado, nº 115</t>
  </si>
  <si>
    <t>Vila Flórida</t>
  </si>
  <si>
    <t>09661-000</t>
  </si>
  <si>
    <t xml:space="preserve">4361-1569 e 2758-0778 </t>
  </si>
  <si>
    <t>2016 a 2018</t>
  </si>
  <si>
    <t>Associação de Promoção Humana e Resgate da Cidadania</t>
  </si>
  <si>
    <t>04.422.261/0001-50</t>
  </si>
  <si>
    <t>Rua Padre Leo Commissari, 288</t>
  </si>
  <si>
    <t>Jardim Silvina</t>
  </si>
  <si>
    <t>09791-030</t>
  </si>
  <si>
    <t>4335.4853 e 4127.0866</t>
  </si>
  <si>
    <t>05/2017-SE</t>
  </si>
  <si>
    <t>Associação Dehoniana Brasil Meridional</t>
  </si>
  <si>
    <t>04.730.949/0013-31</t>
  </si>
  <si>
    <t xml:space="preserve">Estrada do Cocaia, nº 1238 </t>
  </si>
  <si>
    <t>Riacho Grande</t>
  </si>
  <si>
    <t>09832-100</t>
  </si>
  <si>
    <t>4101-9500</t>
  </si>
  <si>
    <t>06/2017-SE</t>
  </si>
  <si>
    <t>22/01/2015 à 21/01/2018</t>
  </si>
  <si>
    <t>Associação Metodista de Ação Social de São Bernardo do Campo - AMAS SBC</t>
  </si>
  <si>
    <t>44.383.164/0001-10</t>
  </si>
  <si>
    <t>Rua Sétimo Guazelli, nº 99</t>
  </si>
  <si>
    <t>Jardim Trieste</t>
  </si>
  <si>
    <t>09760-600</t>
  </si>
  <si>
    <t xml:space="preserve">4330-1712 </t>
  </si>
  <si>
    <t>07/2017-SE</t>
  </si>
  <si>
    <t>Associação Presbiteriana de Assistência Social</t>
  </si>
  <si>
    <t>47.282.991/0001-06</t>
  </si>
  <si>
    <t>Rua Marques de Barbacena, nº 40</t>
  </si>
  <si>
    <t>09791-120</t>
  </si>
  <si>
    <t>4335-5791 / 4335-8956 / 4335-8429</t>
  </si>
  <si>
    <t>08/2017-SE</t>
  </si>
  <si>
    <t>01/01/2016 a 31/12/2017</t>
  </si>
  <si>
    <t>Congregação de São João Batista</t>
  </si>
  <si>
    <t xml:space="preserve">17.257.510/0007-37 </t>
  </si>
  <si>
    <t>Rua Dr. José Ória, nº 444</t>
  </si>
  <si>
    <t>Planalto</t>
  </si>
  <si>
    <t>09890-030</t>
  </si>
  <si>
    <t>4341-6006</t>
  </si>
  <si>
    <t>09/2017-SE</t>
  </si>
  <si>
    <t>12/03/2016 a 12/03/2019</t>
  </si>
  <si>
    <t>00.444.286/0001-02</t>
  </si>
  <si>
    <t>Rua Rita Mendes de Oliveira, nº 419</t>
  </si>
  <si>
    <t>Jardim das Orquídeas</t>
  </si>
  <si>
    <t>09854-310</t>
  </si>
  <si>
    <t>4358-3006 e 4358-2298</t>
  </si>
  <si>
    <t>10/2017-SE</t>
  </si>
  <si>
    <t>15/02/2015 a 27/02/2017</t>
  </si>
  <si>
    <t>00.444.286/0002-85</t>
  </si>
  <si>
    <t>Rua Elizabeth Lobo Garcia, 1315</t>
  </si>
  <si>
    <t>Jardim Las Palmas</t>
  </si>
  <si>
    <t>09850-130</t>
  </si>
  <si>
    <t>4357-9481</t>
  </si>
  <si>
    <t>11/2017-SE</t>
  </si>
  <si>
    <t>00.444.286/0003-66</t>
  </si>
  <si>
    <t>Rua Dom Oscar Romero, 114</t>
  </si>
  <si>
    <t>09854-350</t>
  </si>
  <si>
    <t>4357-7335</t>
  </si>
  <si>
    <t>12/2017-SE</t>
  </si>
  <si>
    <t xml:space="preserve">Fraterno Associação Assistencial </t>
  </si>
  <si>
    <t>55.038.905/0002-23</t>
  </si>
  <si>
    <t>Estrada dos Alvarengas, 1422</t>
  </si>
  <si>
    <t>Bairro Campestre</t>
  </si>
  <si>
    <t>09850-550</t>
  </si>
  <si>
    <t>4342-3000 / 2356-0340</t>
  </si>
  <si>
    <t>13/2017-SE</t>
  </si>
  <si>
    <t>Instituição Assistencial e Educacional Jardim de Esperança</t>
  </si>
  <si>
    <t>02.732.586/0001-04</t>
  </si>
  <si>
    <t xml:space="preserve">Rua Eugênia Sá Vitale, nº 1120 </t>
  </si>
  <si>
    <t>Taboão</t>
  </si>
  <si>
    <t>09665-000</t>
  </si>
  <si>
    <t>4173-3230</t>
  </si>
  <si>
    <t>14/2017-SE</t>
  </si>
  <si>
    <t>01/01/2015 a 31/12/2019</t>
  </si>
  <si>
    <t>02.588.425/0002-70</t>
  </si>
  <si>
    <t>Av. General Barreto de Menezes, 366</t>
  </si>
  <si>
    <t>Jd. Silvina</t>
  </si>
  <si>
    <t>09791-150</t>
  </si>
  <si>
    <t>4338-3737</t>
  </si>
  <si>
    <t>15/2017-SE</t>
  </si>
  <si>
    <t>13/05/2014 a 12/05/2018</t>
  </si>
  <si>
    <t>02.588.425/0003-50</t>
  </si>
  <si>
    <t>R. João Saldanha, 662</t>
  </si>
  <si>
    <t>Pq. Los Angeles</t>
  </si>
  <si>
    <t>09842-200</t>
  </si>
  <si>
    <t>4342-1770</t>
  </si>
  <si>
    <t>16/2017-SE</t>
  </si>
  <si>
    <t>Lar da Criança Emmanuel</t>
  </si>
  <si>
    <t>59.122.721/0001-17</t>
  </si>
  <si>
    <t>Avenida Humberto de Alencar Castelo Branco, nº 2955</t>
  </si>
  <si>
    <t>Alves Dias</t>
  </si>
  <si>
    <t>09851-000</t>
  </si>
  <si>
    <t>4109-8938</t>
  </si>
  <si>
    <t>21/05/2015 A 21/05/2017</t>
  </si>
  <si>
    <t>Lar Escola Jêsue Frantz</t>
  </si>
  <si>
    <t>55.062.111/0001-14</t>
  </si>
  <si>
    <t>Rua Camargo, 184</t>
  </si>
  <si>
    <t>Paulicéia</t>
  </si>
  <si>
    <t>09682-100</t>
  </si>
  <si>
    <t>4178-4422</t>
  </si>
  <si>
    <t>2016 a 2019</t>
  </si>
  <si>
    <t>Associação Educativa Madre Vincenza</t>
  </si>
  <si>
    <t>44.352.870/0001-03</t>
  </si>
  <si>
    <t>Rua Angatuba, nº 87</t>
  </si>
  <si>
    <t>Baeta Neves</t>
  </si>
  <si>
    <t>09751-190</t>
  </si>
  <si>
    <t>4125-6381</t>
  </si>
  <si>
    <t>18/02/2016 a 17/02/2019</t>
  </si>
  <si>
    <t>Lar Maria Amélia Associação Assistencial</t>
  </si>
  <si>
    <t>44.379.667/0001-12</t>
  </si>
  <si>
    <t>Avenida Humberto de Alencar Castelo Branco, nº 2295</t>
  </si>
  <si>
    <t>Jardim Belita</t>
  </si>
  <si>
    <t>09850-300</t>
  </si>
  <si>
    <t>4343-4848 e 2356-6308</t>
  </si>
  <si>
    <t>01/01/2015 a 31/12/2018</t>
  </si>
  <si>
    <t>Obras Sociais São Pedro Apóstolo</t>
  </si>
  <si>
    <t>43.322.189/0001-41</t>
  </si>
  <si>
    <t>Rua Ana Maria, nº 123</t>
  </si>
  <si>
    <t>09669-060</t>
  </si>
  <si>
    <t>4178-3736</t>
  </si>
  <si>
    <t>01/01/2015 a 01/01/2018</t>
  </si>
  <si>
    <t>Sociedade "Fraternitas" de São Bernardo do Campo</t>
  </si>
  <si>
    <t>05.634.011/0001-47</t>
  </si>
  <si>
    <t>Rua Giacinto Tognato, nº 293</t>
  </si>
  <si>
    <t>09760-370</t>
  </si>
  <si>
    <t>4337-5995</t>
  </si>
  <si>
    <t>11/04/2015 a 10/04/2018</t>
  </si>
  <si>
    <t>Mandato</t>
  </si>
  <si>
    <t>Email 1:</t>
  </si>
  <si>
    <t>Email 2:</t>
  </si>
  <si>
    <t>OUTROS  DEPARTAMENTOS</t>
  </si>
  <si>
    <t>Telefone:</t>
  </si>
  <si>
    <t>Creche Jesus de Nazareth I</t>
  </si>
  <si>
    <t>Creche Jesus de Nazareth II</t>
  </si>
  <si>
    <t>Creche Jesus de Nazareth III</t>
  </si>
  <si>
    <t>Instituto Dom Décio Pereira I</t>
  </si>
  <si>
    <t>Instituto Dom Décio Pereira II</t>
  </si>
  <si>
    <t>Data de Nascimento</t>
  </si>
  <si>
    <t>E-mail institucional:</t>
  </si>
  <si>
    <t>E-mail particular:</t>
  </si>
  <si>
    <t>PROCURADORES</t>
  </si>
  <si>
    <t>9.201.113-5</t>
  </si>
  <si>
    <t>SSP/SP</t>
  </si>
  <si>
    <t>037.915.978-33</t>
  </si>
  <si>
    <t>3423-2852 / 96061-2315</t>
  </si>
  <si>
    <t>09791-100</t>
  </si>
  <si>
    <t>SBC</t>
  </si>
  <si>
    <t>SP</t>
  </si>
  <si>
    <t>odairecida@yahoo.com.br</t>
  </si>
  <si>
    <t>A.Visconde de Cairu</t>
  </si>
  <si>
    <t>Jd Silvina</t>
  </si>
  <si>
    <t>Presidente</t>
  </si>
  <si>
    <t>Aparecida José de Freitas</t>
  </si>
  <si>
    <t>José Reis Filho</t>
  </si>
  <si>
    <t>Vice Presidente</t>
  </si>
  <si>
    <t>14.264.119-4</t>
  </si>
  <si>
    <t>008.824.168-80</t>
  </si>
  <si>
    <t>4392-1160 / 99526-1961</t>
  </si>
  <si>
    <t>Av.Isaac Aizemberg</t>
  </si>
  <si>
    <t>Jd Brasilia</t>
  </si>
  <si>
    <t>09861-170</t>
  </si>
  <si>
    <t>joereisfilho123.jf@gmail.com</t>
  </si>
  <si>
    <t>4127-7477 / 99625-0038</t>
  </si>
  <si>
    <t>financeiro@rwassessoriacontabil.com.br</t>
  </si>
  <si>
    <t>1º Tesoureiro</t>
  </si>
  <si>
    <t>Jd.Silvina</t>
  </si>
  <si>
    <t>Conselheiro</t>
  </si>
  <si>
    <t>32.863.584-4</t>
  </si>
  <si>
    <t>94730-0837</t>
  </si>
  <si>
    <t>Av.Visconde de Cairu</t>
  </si>
  <si>
    <t>Ilza Reis da Silva</t>
  </si>
  <si>
    <t>20.717.127-0</t>
  </si>
  <si>
    <t>286.600.158-35</t>
  </si>
  <si>
    <t>097.143.878-17</t>
  </si>
  <si>
    <t>4343-8169 / 98742-5310</t>
  </si>
  <si>
    <t>09851-560</t>
  </si>
  <si>
    <t>ilza_reis2008@hotmail.com</t>
  </si>
  <si>
    <t>Odair de Freitas</t>
  </si>
  <si>
    <t>5.256.361-3</t>
  </si>
  <si>
    <t>533.483.978-04</t>
  </si>
  <si>
    <t>3423-2852 /  99717-6443</t>
  </si>
  <si>
    <t>Suplente</t>
  </si>
  <si>
    <t>17.878.756-5</t>
  </si>
  <si>
    <t>071.830.778-02</t>
  </si>
  <si>
    <t>2897-6584</t>
  </si>
  <si>
    <t>R.Carlos Ayres</t>
  </si>
  <si>
    <t>Jd Vera Cruz</t>
  </si>
  <si>
    <t>09860-122</t>
  </si>
  <si>
    <t>Paulo Henrique Gutierrez</t>
  </si>
  <si>
    <t>paulo.gutierrez@daimler.com</t>
  </si>
  <si>
    <t>Geraldo Magela Ferreira Conde</t>
  </si>
  <si>
    <t>194.854.506-30</t>
  </si>
  <si>
    <t>4343-6446 / 98594-4031</t>
  </si>
  <si>
    <t>R. Dr. Curt</t>
  </si>
  <si>
    <t>09862-040</t>
  </si>
  <si>
    <t>gmfc.67@yahoo.com.br</t>
  </si>
  <si>
    <t>ROBSON MORAES</t>
  </si>
  <si>
    <t>4127-7477</t>
  </si>
  <si>
    <t>95328-5809</t>
  </si>
  <si>
    <t xml:space="preserve">Rua Sétimo Guazaelli, nº 99 </t>
  </si>
  <si>
    <t>Jd. Trieste</t>
  </si>
  <si>
    <t>crechefraterno@gmail.com</t>
  </si>
  <si>
    <t>Jaqueline Aparecida Malagutti</t>
  </si>
  <si>
    <t>47.260.958-0</t>
  </si>
  <si>
    <t>396.509.508-00</t>
  </si>
  <si>
    <t>Jd. Brasilia</t>
  </si>
  <si>
    <t>2º Secretário</t>
  </si>
  <si>
    <t>1º Secretária</t>
  </si>
  <si>
    <t>Gleise Zamai Moraes</t>
  </si>
  <si>
    <t>2º Tesoureiro</t>
  </si>
  <si>
    <t>124.521.258-30</t>
  </si>
  <si>
    <t>09732-450</t>
  </si>
  <si>
    <t>gzm.zamai@gmail.com</t>
  </si>
  <si>
    <t>Antonio das Graças de Souza</t>
  </si>
  <si>
    <t>4.870.607-3</t>
  </si>
  <si>
    <t>372.519.538-20</t>
  </si>
  <si>
    <t>Óliver Ricardo de Freitas</t>
  </si>
  <si>
    <t>Av. Visconde de Cairú</t>
  </si>
  <si>
    <t>Fernanda Thaís de Freitas</t>
  </si>
  <si>
    <t>fernanda.freitas@atento.com.br</t>
  </si>
  <si>
    <t>Paula Mitico Barbosa</t>
  </si>
  <si>
    <t>.</t>
  </si>
  <si>
    <t>souzagraca@gmail.com</t>
  </si>
  <si>
    <t xml:space="preserve">RELAÇÃO NOMINAL ATUALIZADA DOS DIRIGENTES DA ENTIDADE  - </t>
  </si>
  <si>
    <t>32.863.585-6</t>
  </si>
  <si>
    <t>286.487.878-07</t>
  </si>
  <si>
    <t>3423-2852 / 99652-7818</t>
  </si>
  <si>
    <t>99602-7569</t>
  </si>
  <si>
    <t>R.Israel Pinheiro</t>
  </si>
  <si>
    <t>Dos Casa</t>
  </si>
  <si>
    <t>09811-320</t>
  </si>
  <si>
    <t>17.674.258-x</t>
  </si>
  <si>
    <t>R.Vicente de Carvalho</t>
  </si>
  <si>
    <t>Pq S.Diogo</t>
  </si>
  <si>
    <t>badarofreitasodair@gmail.com</t>
  </si>
  <si>
    <t>2019/2020</t>
  </si>
  <si>
    <t>55.038.905/0001-42</t>
  </si>
  <si>
    <t>4853-0853/      98427-1258</t>
  </si>
  <si>
    <t>jmalagutti@gmail.com</t>
  </si>
  <si>
    <t>32.701.950-1</t>
  </si>
  <si>
    <t>278.068.538-71</t>
  </si>
  <si>
    <t>99951-6312</t>
  </si>
  <si>
    <t>paulamiticobdf@gmail.com</t>
  </si>
  <si>
    <t>6071650-2</t>
  </si>
  <si>
    <t>oliverricardofreitas@hotmail.com</t>
  </si>
  <si>
    <t>CRECHE FRATERNO II</t>
  </si>
  <si>
    <t>ESTRADA DOS ALVARENGA, 1422</t>
  </si>
  <si>
    <t>4342-3000</t>
  </si>
  <si>
    <t>crechefraterno2@gmail.com</t>
  </si>
  <si>
    <t>BAIRRO CAMPESTRE</t>
  </si>
  <si>
    <t>MARIA DO SOCORRO NUNES INO</t>
  </si>
  <si>
    <t>4358-5553</t>
  </si>
  <si>
    <t>96665-4887</t>
  </si>
  <si>
    <t>help_nunes@yahoo.com.br</t>
  </si>
  <si>
    <t>REAL ASSESSORIA CONTABIL</t>
  </si>
  <si>
    <t>4122-2333</t>
  </si>
  <si>
    <t>real@realass.com.br</t>
  </si>
  <si>
    <t>São Bernardo do Campo, 19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</si>
</sst>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\-000"/>
    <numFmt numFmtId="165" formatCode="0\-0000\-0000"/>
    <numFmt numFmtId="166" formatCode="000&quot;.&quot;000&quot;.&quot;000\-00"/>
    <numFmt numFmtId="167" formatCode="d\ &quot;de&quot;\ mmmm\ &quot;de&quot;\ yyyy\.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0"/>
      <color theme="1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16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5" fontId="2" fillId="2" borderId="11" xfId="0" applyNumberFormat="1" applyFont="1" applyFill="1" applyBorder="1" applyAlignment="1" applyProtection="1">
      <alignment horizontal="left"/>
    </xf>
    <xf numFmtId="0" fontId="2" fillId="2" borderId="12" xfId="0" applyNumberFormat="1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left"/>
    </xf>
    <xf numFmtId="165" fontId="2" fillId="2" borderId="3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0" fontId="6" fillId="3" borderId="5" xfId="0" applyNumberFormat="1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26" xfId="0" applyNumberFormat="1" applyFont="1" applyFill="1" applyBorder="1" applyAlignment="1" applyProtection="1">
      <alignment horizontal="left" shrinkToFit="1"/>
      <protection locked="0"/>
    </xf>
    <xf numFmtId="165" fontId="6" fillId="3" borderId="5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shrinkToFit="1"/>
      <protection locked="0"/>
    </xf>
    <xf numFmtId="165" fontId="6" fillId="3" borderId="5" xfId="0" applyNumberFormat="1" applyFont="1" applyFill="1" applyBorder="1" applyAlignment="1" applyProtection="1">
      <alignment horizontal="left"/>
      <protection locked="0" hidden="1"/>
    </xf>
    <xf numFmtId="165" fontId="6" fillId="3" borderId="5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left"/>
      <protection locked="0" hidden="1"/>
    </xf>
    <xf numFmtId="0" fontId="6" fillId="3" borderId="21" xfId="0" applyFont="1" applyFill="1" applyBorder="1" applyAlignment="1" applyProtection="1">
      <alignment horizontal="left"/>
      <protection locked="0" hidden="1"/>
    </xf>
    <xf numFmtId="0" fontId="6" fillId="0" borderId="0" xfId="0" applyFont="1" applyFill="1" applyBorder="1" applyAlignment="1" applyProtection="1">
      <alignment horizontal="left"/>
      <protection locked="0" hidden="1"/>
    </xf>
    <xf numFmtId="0" fontId="6" fillId="3" borderId="27" xfId="0" applyNumberFormat="1" applyFont="1" applyFill="1" applyBorder="1" applyAlignment="1" applyProtection="1">
      <alignment horizontal="left" shrinkToFit="1"/>
      <protection locked="0"/>
    </xf>
    <xf numFmtId="165" fontId="6" fillId="3" borderId="7" xfId="0" applyNumberFormat="1" applyFont="1" applyFill="1" applyBorder="1" applyAlignment="1" applyProtection="1">
      <alignment horizontal="left"/>
      <protection locked="0" hidden="1"/>
    </xf>
    <xf numFmtId="165" fontId="6" fillId="3" borderId="7" xfId="0" applyNumberFormat="1" applyFont="1" applyFill="1" applyBorder="1" applyAlignment="1" applyProtection="1">
      <alignment horizontal="left"/>
      <protection locked="0"/>
    </xf>
    <xf numFmtId="0" fontId="6" fillId="3" borderId="7" xfId="0" applyNumberFormat="1" applyFont="1" applyFill="1" applyBorder="1" applyAlignment="1" applyProtection="1">
      <alignment horizontal="left"/>
      <protection locked="0" hidden="1"/>
    </xf>
    <xf numFmtId="0" fontId="6" fillId="3" borderId="22" xfId="0" applyFont="1" applyFill="1" applyBorder="1" applyAlignment="1" applyProtection="1">
      <alignment horizontal="left"/>
      <protection locked="0" hidden="1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3" borderId="28" xfId="0" applyNumberFormat="1" applyFont="1" applyFill="1" applyBorder="1" applyAlignment="1" applyProtection="1">
      <alignment horizontal="left" shrinkToFit="1"/>
      <protection locked="0"/>
    </xf>
    <xf numFmtId="165" fontId="6" fillId="3" borderId="29" xfId="0" applyNumberFormat="1" applyFont="1" applyFill="1" applyBorder="1" applyAlignment="1" applyProtection="1">
      <alignment horizontal="left"/>
      <protection locked="0"/>
    </xf>
    <xf numFmtId="0" fontId="6" fillId="3" borderId="29" xfId="0" applyNumberFormat="1" applyFont="1" applyFill="1" applyBorder="1" applyAlignment="1" applyProtection="1">
      <alignment horizontal="left"/>
      <protection locked="0"/>
    </xf>
    <xf numFmtId="0" fontId="6" fillId="3" borderId="29" xfId="0" applyFont="1" applyFill="1" applyBorder="1" applyAlignment="1" applyProtection="1">
      <alignment horizontal="left"/>
      <protection locked="0"/>
    </xf>
    <xf numFmtId="0" fontId="6" fillId="3" borderId="3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165" fontId="2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165" fontId="2" fillId="3" borderId="33" xfId="0" applyNumberFormat="1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</xf>
    <xf numFmtId="40" fontId="2" fillId="3" borderId="7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</xf>
    <xf numFmtId="40" fontId="2" fillId="2" borderId="7" xfId="0" applyNumberFormat="1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9" fillId="6" borderId="5" xfId="1" applyFont="1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vertical="center"/>
      <protection hidden="1"/>
    </xf>
    <xf numFmtId="40" fontId="1" fillId="7" borderId="5" xfId="0" applyNumberFormat="1" applyFont="1" applyFill="1" applyBorder="1" applyAlignment="1" applyProtection="1">
      <alignment vertical="center"/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40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5" xfId="0" applyNumberFormat="1" applyFont="1" applyFill="1" applyBorder="1" applyAlignment="1" applyProtection="1">
      <alignment horizontal="left" vertical="center"/>
      <protection locked="0"/>
    </xf>
    <xf numFmtId="166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</xf>
    <xf numFmtId="0" fontId="7" fillId="8" borderId="5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7" borderId="0" xfId="0" applyFont="1" applyFill="1" applyAlignment="1" applyProtection="1">
      <alignment horizontal="left" vertical="center"/>
    </xf>
    <xf numFmtId="0" fontId="7" fillId="8" borderId="5" xfId="0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14" fontId="10" fillId="3" borderId="5" xfId="0" applyNumberFormat="1" applyFont="1" applyFill="1" applyBorder="1" applyAlignment="1" applyProtection="1">
      <alignment horizontal="left" vertical="center"/>
      <protection locked="0"/>
    </xf>
    <xf numFmtId="0" fontId="13" fillId="3" borderId="5" xfId="2" applyNumberFormat="1" applyFill="1" applyBorder="1" applyAlignment="1" applyProtection="1">
      <alignment horizontal="center" vertical="center"/>
      <protection locked="0"/>
    </xf>
    <xf numFmtId="0" fontId="18" fillId="3" borderId="5" xfId="2" applyNumberFormat="1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 textRotation="255"/>
    </xf>
    <xf numFmtId="0" fontId="10" fillId="7" borderId="5" xfId="0" applyNumberFormat="1" applyFont="1" applyFill="1" applyBorder="1" applyAlignment="1" applyProtection="1">
      <alignment horizontal="left" vertical="center"/>
      <protection locked="0"/>
    </xf>
    <xf numFmtId="0" fontId="10" fillId="7" borderId="5" xfId="0" applyNumberFormat="1" applyFont="1" applyFill="1" applyBorder="1" applyAlignment="1" applyProtection="1">
      <alignment horizontal="center" vertical="center"/>
      <protection locked="0"/>
    </xf>
    <xf numFmtId="166" fontId="10" fillId="7" borderId="5" xfId="0" applyNumberFormat="1" applyFont="1" applyFill="1" applyBorder="1" applyAlignment="1" applyProtection="1">
      <alignment horizontal="center" vertical="center"/>
      <protection locked="0"/>
    </xf>
    <xf numFmtId="0" fontId="10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/>
    </xf>
    <xf numFmtId="0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5" xfId="0" applyFont="1" applyFill="1" applyBorder="1" applyAlignment="1" applyProtection="1">
      <alignment horizontal="center" vertical="center" wrapText="1"/>
    </xf>
    <xf numFmtId="0" fontId="13" fillId="3" borderId="5" xfId="2" applyNumberFormat="1" applyFill="1" applyBorder="1" applyAlignment="1" applyProtection="1">
      <alignment horizontal="left"/>
      <protection locked="0"/>
    </xf>
    <xf numFmtId="0" fontId="10" fillId="9" borderId="5" xfId="0" applyNumberFormat="1" applyFont="1" applyFill="1" applyBorder="1" applyAlignment="1" applyProtection="1">
      <alignment horizontal="left" vertical="center"/>
      <protection locked="0"/>
    </xf>
    <xf numFmtId="14" fontId="10" fillId="9" borderId="5" xfId="0" applyNumberFormat="1" applyFont="1" applyFill="1" applyBorder="1" applyAlignment="1" applyProtection="1">
      <alignment horizontal="left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horizontal="right" vertical="center"/>
    </xf>
    <xf numFmtId="0" fontId="7" fillId="8" borderId="38" xfId="0" applyFont="1" applyFill="1" applyBorder="1" applyAlignment="1" applyProtection="1">
      <alignment horizontal="center" vertical="center" wrapText="1"/>
    </xf>
    <xf numFmtId="164" fontId="10" fillId="3" borderId="36" xfId="0" applyNumberFormat="1" applyFont="1" applyFill="1" applyBorder="1" applyAlignment="1" applyProtection="1">
      <alignment horizontal="center" vertical="center"/>
      <protection locked="0"/>
    </xf>
    <xf numFmtId="0" fontId="10" fillId="3" borderId="37" xfId="0" applyNumberFormat="1" applyFont="1" applyFill="1" applyBorder="1" applyAlignment="1" applyProtection="1">
      <alignment horizontal="center" vertical="center"/>
      <protection locked="0"/>
    </xf>
    <xf numFmtId="0" fontId="10" fillId="3" borderId="42" xfId="0" applyNumberFormat="1" applyFont="1" applyFill="1" applyBorder="1" applyAlignment="1" applyProtection="1">
      <alignment horizontal="center" vertical="center"/>
      <protection locked="0"/>
    </xf>
    <xf numFmtId="0" fontId="10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43" xfId="0" applyNumberFormat="1" applyFont="1" applyFill="1" applyBorder="1" applyAlignment="1" applyProtection="1">
      <alignment horizontal="center" vertical="center"/>
      <protection locked="0"/>
    </xf>
    <xf numFmtId="0" fontId="10" fillId="3" borderId="36" xfId="0" applyNumberFormat="1" applyFont="1" applyFill="1" applyBorder="1" applyAlignment="1" applyProtection="1">
      <alignment horizontal="center" vertical="center"/>
      <protection locked="0"/>
    </xf>
    <xf numFmtId="164" fontId="10" fillId="3" borderId="44" xfId="0" applyNumberFormat="1" applyFont="1" applyFill="1" applyBorder="1" applyAlignment="1" applyProtection="1">
      <alignment horizontal="center" vertical="center"/>
      <protection locked="0"/>
    </xf>
    <xf numFmtId="0" fontId="10" fillId="3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 vertical="center"/>
    </xf>
    <xf numFmtId="0" fontId="8" fillId="0" borderId="43" xfId="0" applyFont="1" applyBorder="1" applyAlignment="1" applyProtection="1">
      <alignment horizontal="left" vertical="center"/>
    </xf>
    <xf numFmtId="0" fontId="10" fillId="7" borderId="0" xfId="0" applyNumberFormat="1" applyFont="1" applyFill="1" applyBorder="1" applyAlignment="1" applyProtection="1">
      <alignment horizontal="left" vertical="center"/>
      <protection locked="0"/>
    </xf>
    <xf numFmtId="0" fontId="10" fillId="7" borderId="0" xfId="0" applyNumberFormat="1" applyFont="1" applyFill="1" applyBorder="1" applyAlignment="1" applyProtection="1">
      <alignment horizontal="center" vertical="center"/>
      <protection locked="0"/>
    </xf>
    <xf numFmtId="166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42" xfId="0" applyNumberFormat="1" applyFont="1" applyFill="1" applyBorder="1" applyAlignment="1" applyProtection="1">
      <alignment horizontal="left" vertical="center"/>
      <protection locked="0"/>
    </xf>
    <xf numFmtId="0" fontId="10" fillId="7" borderId="42" xfId="0" applyNumberFormat="1" applyFont="1" applyFill="1" applyBorder="1" applyAlignment="1" applyProtection="1">
      <alignment horizontal="center" vertical="center"/>
      <protection locked="0"/>
    </xf>
    <xf numFmtId="164" fontId="10" fillId="7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 vertical="center"/>
    </xf>
    <xf numFmtId="0" fontId="7" fillId="8" borderId="45" xfId="0" applyFont="1" applyFill="1" applyBorder="1" applyAlignment="1" applyProtection="1">
      <alignment horizontal="center" vertical="center" wrapText="1"/>
    </xf>
    <xf numFmtId="0" fontId="10" fillId="3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vertical="center"/>
    </xf>
    <xf numFmtId="164" fontId="10" fillId="3" borderId="46" xfId="0" applyNumberFormat="1" applyFont="1" applyFill="1" applyBorder="1" applyAlignment="1" applyProtection="1">
      <alignment horizontal="center" vertical="center"/>
      <protection locked="0"/>
    </xf>
    <xf numFmtId="164" fontId="10" fillId="7" borderId="36" xfId="0" applyNumberFormat="1" applyFont="1" applyFill="1" applyBorder="1" applyAlignment="1" applyProtection="1">
      <alignment horizontal="center" vertical="center"/>
      <protection locked="0"/>
    </xf>
    <xf numFmtId="0" fontId="10" fillId="7" borderId="37" xfId="0" applyNumberFormat="1" applyFont="1" applyFill="1" applyBorder="1" applyAlignment="1" applyProtection="1">
      <alignment horizontal="center" vertical="center"/>
      <protection locked="0"/>
    </xf>
    <xf numFmtId="0" fontId="10" fillId="7" borderId="36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12" fillId="8" borderId="5" xfId="0" applyFont="1" applyFill="1" applyBorder="1" applyAlignment="1" applyProtection="1">
      <alignment horizontal="center" vertical="center" textRotation="255" wrapText="1"/>
    </xf>
    <xf numFmtId="0" fontId="12" fillId="8" borderId="5" xfId="0" applyFont="1" applyFill="1" applyBorder="1" applyAlignment="1" applyProtection="1">
      <alignment horizontal="center" vertical="center" textRotation="255"/>
    </xf>
    <xf numFmtId="0" fontId="7" fillId="8" borderId="47" xfId="0" applyFont="1" applyFill="1" applyBorder="1" applyAlignment="1" applyProtection="1">
      <alignment horizontal="center" vertical="center" wrapText="1"/>
    </xf>
    <xf numFmtId="0" fontId="10" fillId="3" borderId="43" xfId="0" applyNumberFormat="1" applyFont="1" applyFill="1" applyBorder="1" applyAlignment="1" applyProtection="1">
      <alignment horizontal="center" vertical="center"/>
      <protection locked="0"/>
    </xf>
    <xf numFmtId="0" fontId="10" fillId="7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 textRotation="255" wrapText="1"/>
    </xf>
    <xf numFmtId="0" fontId="7" fillId="8" borderId="5" xfId="0" applyFont="1" applyFill="1" applyBorder="1" applyAlignment="1" applyProtection="1">
      <alignment horizontal="center" vertical="center" textRotation="255"/>
    </xf>
    <xf numFmtId="0" fontId="7" fillId="8" borderId="5" xfId="0" applyFont="1" applyFill="1" applyBorder="1" applyAlignment="1" applyProtection="1">
      <alignment horizontal="center" vertical="center"/>
    </xf>
    <xf numFmtId="0" fontId="1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67" fontId="7" fillId="0" borderId="41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0" fontId="10" fillId="3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0" fillId="3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5" xfId="2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7" fillId="3" borderId="5" xfId="2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hidden="1"/>
    </xf>
    <xf numFmtId="0" fontId="3" fillId="2" borderId="9" xfId="0" applyFont="1" applyFill="1" applyBorder="1" applyAlignment="1" applyProtection="1">
      <alignment horizontal="center" vertical="top"/>
      <protection hidden="1"/>
    </xf>
    <xf numFmtId="0" fontId="3" fillId="2" borderId="10" xfId="0" applyFont="1" applyFill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3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left" vertical="top"/>
    </xf>
    <xf numFmtId="40" fontId="2" fillId="3" borderId="5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</xf>
    <xf numFmtId="164" fontId="2" fillId="3" borderId="7" xfId="0" applyNumberFormat="1" applyFont="1" applyFill="1" applyBorder="1" applyAlignment="1" applyProtection="1">
      <alignment horizontal="left" vertical="top"/>
      <protection locked="0"/>
    </xf>
    <xf numFmtId="0" fontId="13" fillId="3" borderId="7" xfId="2" applyFill="1" applyBorder="1" applyAlignment="1" applyProtection="1">
      <alignment horizontal="left" vertical="top"/>
      <protection locked="0"/>
    </xf>
    <xf numFmtId="0" fontId="2" fillId="3" borderId="34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10" fillId="10" borderId="5" xfId="0" applyNumberFormat="1" applyFont="1" applyFill="1" applyBorder="1" applyAlignment="1" applyProtection="1">
      <alignment horizontal="left" vertical="center"/>
      <protection locked="0"/>
    </xf>
    <xf numFmtId="0" fontId="10" fillId="10" borderId="5" xfId="0" applyNumberFormat="1" applyFont="1" applyFill="1" applyBorder="1" applyAlignment="1" applyProtection="1">
      <alignment horizontal="center" vertical="center"/>
      <protection locked="0"/>
    </xf>
    <xf numFmtId="166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5" xfId="0" applyNumberFormat="1" applyFont="1" applyFill="1" applyBorder="1" applyAlignment="1" applyProtection="1">
      <alignment horizontal="center" vertical="center"/>
      <protection locked="0"/>
    </xf>
    <xf numFmtId="164" fontId="10" fillId="10" borderId="5" xfId="0" applyNumberFormat="1" applyFont="1" applyFill="1" applyBorder="1" applyAlignment="1" applyProtection="1">
      <alignment horizontal="center" vertical="center"/>
      <protection locked="0"/>
    </xf>
    <xf numFmtId="3" fontId="10" fillId="10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fc.67@yahoo.com.br" TargetMode="External"/><Relationship Id="rId13" Type="http://schemas.openxmlformats.org/officeDocument/2006/relationships/hyperlink" Target="mailto:paulamiticobdf@gmail.com" TargetMode="External"/><Relationship Id="rId3" Type="http://schemas.openxmlformats.org/officeDocument/2006/relationships/hyperlink" Target="mailto:oliverricardofreitas@hotmail.com" TargetMode="External"/><Relationship Id="rId7" Type="http://schemas.openxmlformats.org/officeDocument/2006/relationships/hyperlink" Target="mailto:paulo.gutierrez@daimler.com" TargetMode="External"/><Relationship Id="rId12" Type="http://schemas.openxmlformats.org/officeDocument/2006/relationships/hyperlink" Target="mailto:jmalagutti@gmail.com" TargetMode="External"/><Relationship Id="rId2" Type="http://schemas.openxmlformats.org/officeDocument/2006/relationships/hyperlink" Target="mailto:ilza_reis2008@hotmail.com" TargetMode="External"/><Relationship Id="rId16" Type="http://schemas.openxmlformats.org/officeDocument/2006/relationships/comments" Target="../comments1.xml"/><Relationship Id="rId1" Type="http://schemas.openxmlformats.org/officeDocument/2006/relationships/hyperlink" Target="mailto:crechefraterno@gmail.com" TargetMode="External"/><Relationship Id="rId6" Type="http://schemas.openxmlformats.org/officeDocument/2006/relationships/hyperlink" Target="mailto:badarofreitasodair@gmail.com" TargetMode="External"/><Relationship Id="rId11" Type="http://schemas.openxmlformats.org/officeDocument/2006/relationships/hyperlink" Target="mailto:gzm.zamai@gmail.com" TargetMode="External"/><Relationship Id="rId5" Type="http://schemas.openxmlformats.org/officeDocument/2006/relationships/hyperlink" Target="mailto:joereisfilho123.jf@gmail.com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souzagraca@gmail.com" TargetMode="External"/><Relationship Id="rId4" Type="http://schemas.openxmlformats.org/officeDocument/2006/relationships/hyperlink" Target="mailto:odairecida@yahoo.com.br" TargetMode="External"/><Relationship Id="rId9" Type="http://schemas.openxmlformats.org/officeDocument/2006/relationships/hyperlink" Target="mailto:fernanda.freitas@atento.com.br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echefraterno2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help_nunes@yahoo.com.br" TargetMode="External"/><Relationship Id="rId2" Type="http://schemas.openxmlformats.org/officeDocument/2006/relationships/hyperlink" Target="mailto:financeiro@rwassessoriacontabil.com.br" TargetMode="External"/><Relationship Id="rId1" Type="http://schemas.openxmlformats.org/officeDocument/2006/relationships/hyperlink" Target="mailto:crechefraterno2@gmail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real@realas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F41"/>
  <sheetViews>
    <sheetView tabSelected="1" view="pageBreakPreview" topLeftCell="A10" zoomScale="93" zoomScaleNormal="50" zoomScaleSheetLayoutView="93" workbookViewId="0">
      <selection activeCell="T19" sqref="T19"/>
    </sheetView>
  </sheetViews>
  <sheetFormatPr defaultRowHeight="35.25" customHeight="1" x14ac:dyDescent="0.25"/>
  <cols>
    <col min="1" max="1" width="8.28515625" style="81" customWidth="1"/>
    <col min="2" max="2" width="26.7109375" style="81" customWidth="1"/>
    <col min="3" max="3" width="13.7109375" style="81" customWidth="1"/>
    <col min="4" max="4" width="10.5703125" style="81" customWidth="1"/>
    <col min="5" max="5" width="10.7109375" style="81" customWidth="1"/>
    <col min="6" max="6" width="7.5703125" style="81" customWidth="1"/>
    <col min="7" max="7" width="12.85546875" style="81" customWidth="1"/>
    <col min="8" max="8" width="11.28515625" style="81" customWidth="1"/>
    <col min="9" max="9" width="19" style="81" customWidth="1"/>
    <col min="10" max="10" width="6.42578125" style="81" customWidth="1"/>
    <col min="11" max="11" width="8.7109375" style="81" customWidth="1"/>
    <col min="12" max="12" width="13.140625" style="81" customWidth="1"/>
    <col min="13" max="13" width="9.7109375" style="81" customWidth="1"/>
    <col min="14" max="14" width="5" style="81" customWidth="1"/>
    <col min="15" max="15" width="2.28515625" style="81" customWidth="1"/>
    <col min="16" max="16" width="4.5703125" style="81" customWidth="1"/>
    <col min="17" max="17" width="27.85546875" style="81" customWidth="1"/>
    <col min="18" max="18" width="7.140625" style="81" customWidth="1"/>
    <col min="19" max="21" width="9.140625" style="81"/>
    <col min="22" max="22" width="9.140625" style="81" hidden="1" customWidth="1"/>
    <col min="23" max="23" width="81.28515625" style="81" hidden="1" customWidth="1"/>
    <col min="24" max="24" width="22" style="81" hidden="1" customWidth="1"/>
    <col min="25" max="25" width="56.28515625" style="81" hidden="1" customWidth="1"/>
    <col min="26" max="26" width="42.140625" style="81" hidden="1" customWidth="1"/>
    <col min="27" max="27" width="12.42578125" style="81" hidden="1" customWidth="1"/>
    <col min="28" max="28" width="12" style="81" hidden="1" customWidth="1"/>
    <col min="29" max="30" width="37.7109375" style="81" hidden="1" customWidth="1"/>
    <col min="31" max="31" width="16.7109375" style="81" hidden="1" customWidth="1"/>
    <col min="32" max="32" width="9.140625" style="81" hidden="1" customWidth="1"/>
    <col min="33" max="16384" width="9.140625" style="81"/>
  </cols>
  <sheetData>
    <row r="1" spans="1:31" ht="24" customHeight="1" x14ac:dyDescent="0.25">
      <c r="A1" s="155" t="s">
        <v>296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W1" s="70" t="s">
        <v>36</v>
      </c>
      <c r="X1" s="70" t="s">
        <v>37</v>
      </c>
      <c r="Y1" s="70" t="s">
        <v>38</v>
      </c>
      <c r="Z1" s="70" t="s">
        <v>39</v>
      </c>
      <c r="AA1" s="70" t="s">
        <v>40</v>
      </c>
      <c r="AB1" s="70" t="s">
        <v>41</v>
      </c>
      <c r="AC1" s="70" t="s">
        <v>42</v>
      </c>
      <c r="AD1" s="70" t="s">
        <v>200</v>
      </c>
      <c r="AE1" s="71" t="s">
        <v>43</v>
      </c>
    </row>
    <row r="2" spans="1:31" ht="10.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W2" s="72" t="s">
        <v>45</v>
      </c>
      <c r="X2" s="73" t="s">
        <v>46</v>
      </c>
      <c r="Y2" s="73" t="s">
        <v>47</v>
      </c>
      <c r="Z2" s="73" t="s">
        <v>48</v>
      </c>
      <c r="AA2" s="73" t="s">
        <v>49</v>
      </c>
      <c r="AB2" s="73" t="s">
        <v>50</v>
      </c>
      <c r="AC2" s="73" t="s">
        <v>51</v>
      </c>
      <c r="AD2" s="72" t="s">
        <v>53</v>
      </c>
      <c r="AE2" s="74" t="s">
        <v>52</v>
      </c>
    </row>
    <row r="3" spans="1:31" ht="27.95" customHeight="1" x14ac:dyDescent="0.25">
      <c r="A3" s="82" t="s">
        <v>9</v>
      </c>
      <c r="B3" s="163" t="s">
        <v>132</v>
      </c>
      <c r="C3" s="163"/>
      <c r="D3" s="163"/>
      <c r="E3" s="163"/>
      <c r="F3" s="163"/>
      <c r="G3" s="163"/>
      <c r="H3" s="88"/>
      <c r="I3" s="89" t="s">
        <v>309</v>
      </c>
      <c r="J3" s="109" t="s">
        <v>201</v>
      </c>
      <c r="K3" s="165" t="s">
        <v>274</v>
      </c>
      <c r="L3" s="166"/>
      <c r="M3" s="166"/>
      <c r="N3" s="88" t="s">
        <v>202</v>
      </c>
      <c r="O3" s="171"/>
      <c r="P3" s="172"/>
      <c r="Q3" s="172"/>
      <c r="R3" s="172"/>
      <c r="W3" s="72" t="s">
        <v>54</v>
      </c>
      <c r="X3" s="73" t="s">
        <v>55</v>
      </c>
      <c r="Y3" s="73" t="s">
        <v>56</v>
      </c>
      <c r="Z3" s="73" t="s">
        <v>57</v>
      </c>
      <c r="AA3" s="73" t="s">
        <v>49</v>
      </c>
      <c r="AB3" s="73" t="s">
        <v>58</v>
      </c>
      <c r="AC3" s="73" t="s">
        <v>59</v>
      </c>
      <c r="AD3" s="72" t="s">
        <v>61</v>
      </c>
      <c r="AE3" s="74" t="s">
        <v>60</v>
      </c>
    </row>
    <row r="4" spans="1:31" ht="49.5" customHeight="1" x14ac:dyDescent="0.25">
      <c r="A4" s="82" t="s">
        <v>0</v>
      </c>
      <c r="B4" s="168" t="s">
        <v>272</v>
      </c>
      <c r="C4" s="168" t="str">
        <f>IFERROR(VLOOKUP($B$3,$W$2:$AE$23,2,FALSE),"")</f>
        <v>55.038.905/0002-23</v>
      </c>
      <c r="D4" s="168"/>
      <c r="E4" s="168" t="str">
        <f>IFERROR(VLOOKUP($B$3,$W$2:$AE$23,2,FALSE),"")</f>
        <v>55.038.905/0002-23</v>
      </c>
      <c r="F4" s="168" t="str">
        <f>IFERROR(VLOOKUP($B$3,$W$2:$AE$23,2,FALSE),"")</f>
        <v>55.038.905/0002-23</v>
      </c>
      <c r="G4" s="88" t="s">
        <v>7</v>
      </c>
      <c r="H4" s="167" t="s">
        <v>273</v>
      </c>
      <c r="I4" s="167"/>
      <c r="J4" s="88" t="s">
        <v>8</v>
      </c>
      <c r="K4" s="110" t="s">
        <v>96</v>
      </c>
      <c r="L4" s="88" t="s">
        <v>10</v>
      </c>
      <c r="M4" s="167" t="str">
        <f>IFERROR(VLOOKUP($B$3,$W$2:$AE$23,5,FALSE),"")</f>
        <v>S.B.Campo</v>
      </c>
      <c r="N4" s="167"/>
      <c r="O4" s="100" t="s">
        <v>204</v>
      </c>
      <c r="P4" s="167">
        <v>43301712</v>
      </c>
      <c r="Q4" s="167"/>
      <c r="R4" s="167"/>
      <c r="W4" s="72" t="s">
        <v>62</v>
      </c>
      <c r="X4" s="73" t="s">
        <v>63</v>
      </c>
      <c r="Y4" s="73" t="s">
        <v>64</v>
      </c>
      <c r="Z4" s="73" t="s">
        <v>65</v>
      </c>
      <c r="AA4" s="73" t="s">
        <v>49</v>
      </c>
      <c r="AB4" s="73" t="s">
        <v>66</v>
      </c>
      <c r="AC4" s="73" t="s">
        <v>67</v>
      </c>
      <c r="AD4" s="72" t="s">
        <v>69</v>
      </c>
      <c r="AE4" s="74" t="s">
        <v>68</v>
      </c>
    </row>
    <row r="5" spans="1:31" ht="17.2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W5" s="72" t="s">
        <v>70</v>
      </c>
      <c r="X5" s="73" t="s">
        <v>71</v>
      </c>
      <c r="Y5" s="73" t="s">
        <v>72</v>
      </c>
      <c r="Z5" s="73" t="s">
        <v>73</v>
      </c>
      <c r="AA5" s="73" t="s">
        <v>49</v>
      </c>
      <c r="AB5" s="73" t="s">
        <v>74</v>
      </c>
      <c r="AC5" s="73" t="s">
        <v>75</v>
      </c>
      <c r="AD5" s="72" t="s">
        <v>76</v>
      </c>
      <c r="AE5" s="74" t="s">
        <v>83</v>
      </c>
    </row>
    <row r="6" spans="1:31" ht="25.5" customHeight="1" x14ac:dyDescent="0.25">
      <c r="A6" s="155" t="s">
        <v>4</v>
      </c>
      <c r="B6" s="155"/>
      <c r="C6" s="170" t="s">
        <v>308</v>
      </c>
      <c r="D6" s="170"/>
      <c r="E6" s="170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W6" s="72" t="s">
        <v>77</v>
      </c>
      <c r="X6" s="73" t="s">
        <v>78</v>
      </c>
      <c r="Y6" s="73" t="s">
        <v>79</v>
      </c>
      <c r="Z6" s="73" t="s">
        <v>80</v>
      </c>
      <c r="AA6" s="73" t="s">
        <v>49</v>
      </c>
      <c r="AB6" s="73" t="s">
        <v>81</v>
      </c>
      <c r="AC6" s="73" t="s">
        <v>82</v>
      </c>
      <c r="AD6" s="72" t="s">
        <v>76</v>
      </c>
      <c r="AE6" s="74" t="s">
        <v>90</v>
      </c>
    </row>
    <row r="7" spans="1:31" ht="7.5" customHeigh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W7" s="72" t="s">
        <v>84</v>
      </c>
      <c r="X7" s="73" t="s">
        <v>85</v>
      </c>
      <c r="Y7" s="73" t="s">
        <v>86</v>
      </c>
      <c r="Z7" s="73" t="s">
        <v>87</v>
      </c>
      <c r="AA7" s="73" t="s">
        <v>49</v>
      </c>
      <c r="AB7" s="73" t="s">
        <v>88</v>
      </c>
      <c r="AC7" s="73" t="s">
        <v>89</v>
      </c>
      <c r="AD7" s="72" t="s">
        <v>91</v>
      </c>
      <c r="AE7" s="74" t="s">
        <v>98</v>
      </c>
    </row>
    <row r="8" spans="1:31" s="83" customFormat="1" ht="42.75" customHeight="1" x14ac:dyDescent="0.25">
      <c r="A8" s="154" t="s">
        <v>3</v>
      </c>
      <c r="B8" s="143" t="s">
        <v>27</v>
      </c>
      <c r="C8" s="86" t="s">
        <v>28</v>
      </c>
      <c r="D8" s="86" t="s">
        <v>210</v>
      </c>
      <c r="E8" s="86" t="s">
        <v>1</v>
      </c>
      <c r="F8" s="86" t="s">
        <v>29</v>
      </c>
      <c r="G8" s="86" t="s">
        <v>30</v>
      </c>
      <c r="H8" s="86" t="s">
        <v>31</v>
      </c>
      <c r="I8" s="86" t="s">
        <v>32</v>
      </c>
      <c r="J8" s="86" t="s">
        <v>35</v>
      </c>
      <c r="K8" s="86" t="s">
        <v>6</v>
      </c>
      <c r="L8" s="86" t="s">
        <v>7</v>
      </c>
      <c r="M8" s="86" t="s">
        <v>8</v>
      </c>
      <c r="N8" s="151" t="s">
        <v>10</v>
      </c>
      <c r="O8" s="151"/>
      <c r="P8" s="86" t="s">
        <v>44</v>
      </c>
      <c r="Q8" s="86" t="s">
        <v>212</v>
      </c>
      <c r="R8" s="86" t="s">
        <v>211</v>
      </c>
      <c r="W8" s="75" t="s">
        <v>92</v>
      </c>
      <c r="X8" s="76" t="s">
        <v>93</v>
      </c>
      <c r="Y8" s="76" t="s">
        <v>94</v>
      </c>
      <c r="Z8" s="76" t="s">
        <v>95</v>
      </c>
      <c r="AA8" s="76" t="s">
        <v>49</v>
      </c>
      <c r="AB8" s="76" t="s">
        <v>96</v>
      </c>
      <c r="AC8" s="76" t="s">
        <v>97</v>
      </c>
      <c r="AD8" s="75" t="s">
        <v>61</v>
      </c>
      <c r="AE8" s="75" t="s">
        <v>104</v>
      </c>
    </row>
    <row r="9" spans="1:31" ht="33" customHeight="1" x14ac:dyDescent="0.25">
      <c r="A9" s="154"/>
      <c r="B9" s="77" t="s">
        <v>226</v>
      </c>
      <c r="C9" s="99" t="s">
        <v>224</v>
      </c>
      <c r="D9" s="103">
        <v>22264</v>
      </c>
      <c r="E9" s="196" t="s">
        <v>228</v>
      </c>
      <c r="F9" s="196" t="s">
        <v>215</v>
      </c>
      <c r="G9" s="197" t="s">
        <v>229</v>
      </c>
      <c r="H9" s="198" t="s">
        <v>230</v>
      </c>
      <c r="I9" s="195" t="s">
        <v>231</v>
      </c>
      <c r="J9" s="196">
        <v>206</v>
      </c>
      <c r="K9" s="196"/>
      <c r="L9" s="196" t="s">
        <v>232</v>
      </c>
      <c r="M9" s="200" t="s">
        <v>233</v>
      </c>
      <c r="N9" s="152" t="s">
        <v>219</v>
      </c>
      <c r="O9" s="152"/>
      <c r="P9" s="104" t="s">
        <v>220</v>
      </c>
      <c r="Q9" s="91" t="s">
        <v>234</v>
      </c>
      <c r="R9" s="87"/>
      <c r="W9" s="72" t="s">
        <v>99</v>
      </c>
      <c r="X9" s="73" t="s">
        <v>100</v>
      </c>
      <c r="Y9" s="73" t="s">
        <v>101</v>
      </c>
      <c r="Z9" s="73" t="s">
        <v>80</v>
      </c>
      <c r="AA9" s="73" t="s">
        <v>49</v>
      </c>
      <c r="AB9" s="73" t="s">
        <v>102</v>
      </c>
      <c r="AC9" s="73" t="s">
        <v>103</v>
      </c>
      <c r="AD9" s="72" t="s">
        <v>105</v>
      </c>
      <c r="AE9" s="74" t="s">
        <v>112</v>
      </c>
    </row>
    <row r="10" spans="1:31" ht="27.75" customHeight="1" x14ac:dyDescent="0.25">
      <c r="A10" s="154"/>
      <c r="B10" s="77" t="s">
        <v>250</v>
      </c>
      <c r="C10" s="77" t="s">
        <v>227</v>
      </c>
      <c r="D10" s="103">
        <v>18272</v>
      </c>
      <c r="E10" s="196" t="s">
        <v>251</v>
      </c>
      <c r="F10" s="196" t="s">
        <v>215</v>
      </c>
      <c r="G10" s="197" t="s">
        <v>252</v>
      </c>
      <c r="H10" s="198" t="s">
        <v>253</v>
      </c>
      <c r="I10" s="195" t="s">
        <v>242</v>
      </c>
      <c r="J10" s="196">
        <v>163</v>
      </c>
      <c r="K10" s="196"/>
      <c r="L10" s="196" t="s">
        <v>238</v>
      </c>
      <c r="M10" s="200" t="s">
        <v>218</v>
      </c>
      <c r="N10" s="152" t="s">
        <v>219</v>
      </c>
      <c r="O10" s="152"/>
      <c r="P10" s="104" t="s">
        <v>220</v>
      </c>
      <c r="Q10" s="91" t="s">
        <v>307</v>
      </c>
      <c r="R10" s="87"/>
      <c r="W10" s="72" t="s">
        <v>106</v>
      </c>
      <c r="X10" s="73" t="s">
        <v>107</v>
      </c>
      <c r="Y10" s="73" t="s">
        <v>108</v>
      </c>
      <c r="Z10" s="73" t="s">
        <v>109</v>
      </c>
      <c r="AA10" s="73" t="s">
        <v>49</v>
      </c>
      <c r="AB10" s="73" t="s">
        <v>110</v>
      </c>
      <c r="AC10" s="73" t="s">
        <v>111</v>
      </c>
      <c r="AD10" s="72" t="s">
        <v>113</v>
      </c>
      <c r="AE10" s="74" t="s">
        <v>119</v>
      </c>
    </row>
    <row r="11" spans="1:31" ht="27.75" customHeight="1" x14ac:dyDescent="0.25">
      <c r="A11" s="154"/>
      <c r="B11" s="77" t="s">
        <v>275</v>
      </c>
      <c r="C11" s="77" t="s">
        <v>280</v>
      </c>
      <c r="D11" s="103">
        <v>33250</v>
      </c>
      <c r="E11" s="196" t="s">
        <v>276</v>
      </c>
      <c r="F11" s="196" t="s">
        <v>215</v>
      </c>
      <c r="G11" s="197" t="s">
        <v>277</v>
      </c>
      <c r="H11" s="198" t="s">
        <v>310</v>
      </c>
      <c r="I11" s="195" t="s">
        <v>231</v>
      </c>
      <c r="J11" s="196">
        <v>215</v>
      </c>
      <c r="K11" s="196"/>
      <c r="L11" s="196" t="s">
        <v>278</v>
      </c>
      <c r="M11" s="200" t="s">
        <v>248</v>
      </c>
      <c r="N11" s="152" t="s">
        <v>219</v>
      </c>
      <c r="O11" s="152"/>
      <c r="P11" s="87" t="s">
        <v>220</v>
      </c>
      <c r="Q11" s="91" t="s">
        <v>311</v>
      </c>
      <c r="R11" s="87"/>
      <c r="W11" s="72" t="s">
        <v>205</v>
      </c>
      <c r="X11" s="73" t="s">
        <v>114</v>
      </c>
      <c r="Y11" s="73" t="s">
        <v>115</v>
      </c>
      <c r="Z11" s="73" t="s">
        <v>116</v>
      </c>
      <c r="AA11" s="73" t="s">
        <v>49</v>
      </c>
      <c r="AB11" s="73" t="s">
        <v>117</v>
      </c>
      <c r="AC11" s="73" t="s">
        <v>118</v>
      </c>
      <c r="AD11" s="72" t="s">
        <v>120</v>
      </c>
      <c r="AE11" s="74" t="s">
        <v>126</v>
      </c>
    </row>
    <row r="12" spans="1:31" ht="23.1" customHeight="1" x14ac:dyDescent="0.25">
      <c r="A12" s="154"/>
      <c r="B12" s="77" t="s">
        <v>261</v>
      </c>
      <c r="C12" s="77" t="s">
        <v>279</v>
      </c>
      <c r="D12" s="103">
        <v>25117</v>
      </c>
      <c r="E12" s="199" t="s">
        <v>255</v>
      </c>
      <c r="F12" s="196" t="s">
        <v>215</v>
      </c>
      <c r="G12" s="197" t="s">
        <v>256</v>
      </c>
      <c r="H12" s="198" t="s">
        <v>257</v>
      </c>
      <c r="I12" s="195" t="s">
        <v>258</v>
      </c>
      <c r="J12" s="196">
        <v>255</v>
      </c>
      <c r="K12" s="196"/>
      <c r="L12" s="196" t="s">
        <v>259</v>
      </c>
      <c r="M12" s="200" t="s">
        <v>260</v>
      </c>
      <c r="N12" s="152" t="s">
        <v>219</v>
      </c>
      <c r="O12" s="152"/>
      <c r="P12" s="104" t="s">
        <v>220</v>
      </c>
      <c r="Q12" s="91" t="s">
        <v>262</v>
      </c>
      <c r="R12" s="87"/>
      <c r="W12" s="72" t="s">
        <v>206</v>
      </c>
      <c r="X12" s="73" t="s">
        <v>121</v>
      </c>
      <c r="Y12" s="73" t="s">
        <v>122</v>
      </c>
      <c r="Z12" s="73" t="s">
        <v>123</v>
      </c>
      <c r="AA12" s="73" t="s">
        <v>49</v>
      </c>
      <c r="AB12" s="73" t="s">
        <v>124</v>
      </c>
      <c r="AC12" s="73" t="s">
        <v>125</v>
      </c>
      <c r="AD12" s="72" t="s">
        <v>120</v>
      </c>
      <c r="AE12" s="74" t="s">
        <v>131</v>
      </c>
    </row>
    <row r="13" spans="1:31" ht="29.25" customHeight="1" x14ac:dyDescent="0.25">
      <c r="A13" s="154"/>
      <c r="B13" s="77" t="s">
        <v>225</v>
      </c>
      <c r="C13" s="77" t="s">
        <v>237</v>
      </c>
      <c r="D13" s="90">
        <v>20121</v>
      </c>
      <c r="E13" s="196" t="s">
        <v>214</v>
      </c>
      <c r="F13" s="196" t="s">
        <v>215</v>
      </c>
      <c r="G13" s="197" t="s">
        <v>216</v>
      </c>
      <c r="H13" s="198" t="s">
        <v>217</v>
      </c>
      <c r="I13" s="195" t="s">
        <v>222</v>
      </c>
      <c r="J13" s="196">
        <v>163</v>
      </c>
      <c r="K13" s="196"/>
      <c r="L13" s="196" t="s">
        <v>223</v>
      </c>
      <c r="M13" s="200" t="s">
        <v>218</v>
      </c>
      <c r="N13" s="152" t="s">
        <v>219</v>
      </c>
      <c r="O13" s="152"/>
      <c r="P13" s="104" t="s">
        <v>220</v>
      </c>
      <c r="Q13" s="92" t="s">
        <v>221</v>
      </c>
      <c r="R13" s="87"/>
      <c r="W13" s="72" t="s">
        <v>207</v>
      </c>
      <c r="X13" s="73" t="s">
        <v>127</v>
      </c>
      <c r="Y13" s="73" t="s">
        <v>128</v>
      </c>
      <c r="Z13" s="73" t="s">
        <v>116</v>
      </c>
      <c r="AA13" s="73" t="s">
        <v>49</v>
      </c>
      <c r="AB13" s="73" t="s">
        <v>129</v>
      </c>
      <c r="AC13" s="73" t="s">
        <v>130</v>
      </c>
      <c r="AD13" s="72" t="s">
        <v>120</v>
      </c>
      <c r="AE13" s="74" t="s">
        <v>138</v>
      </c>
    </row>
    <row r="14" spans="1:31" ht="27.75" customHeight="1" x14ac:dyDescent="0.25">
      <c r="A14" s="154"/>
      <c r="B14" s="77" t="s">
        <v>281</v>
      </c>
      <c r="C14" s="77" t="s">
        <v>282</v>
      </c>
      <c r="D14" s="103">
        <v>24936</v>
      </c>
      <c r="E14" s="196" t="s">
        <v>304</v>
      </c>
      <c r="F14" s="196" t="s">
        <v>215</v>
      </c>
      <c r="G14" s="197" t="s">
        <v>283</v>
      </c>
      <c r="H14" s="198" t="s">
        <v>235</v>
      </c>
      <c r="I14" s="195" t="s">
        <v>305</v>
      </c>
      <c r="J14" s="196">
        <v>390</v>
      </c>
      <c r="K14" s="196"/>
      <c r="L14" s="196" t="s">
        <v>306</v>
      </c>
      <c r="M14" s="200" t="s">
        <v>284</v>
      </c>
      <c r="N14" s="161" t="s">
        <v>219</v>
      </c>
      <c r="O14" s="161"/>
      <c r="P14" s="111" t="s">
        <v>220</v>
      </c>
      <c r="Q14" s="91" t="s">
        <v>285</v>
      </c>
      <c r="R14" s="87"/>
      <c r="W14" s="72" t="s">
        <v>132</v>
      </c>
      <c r="X14" s="73" t="s">
        <v>133</v>
      </c>
      <c r="Y14" s="73" t="s">
        <v>134</v>
      </c>
      <c r="Z14" s="73" t="s">
        <v>135</v>
      </c>
      <c r="AA14" s="73" t="s">
        <v>49</v>
      </c>
      <c r="AB14" s="73" t="s">
        <v>136</v>
      </c>
      <c r="AC14" s="73" t="s">
        <v>137</v>
      </c>
      <c r="AD14" s="72" t="s">
        <v>61</v>
      </c>
      <c r="AE14" s="74" t="s">
        <v>145</v>
      </c>
    </row>
    <row r="15" spans="1:31" ht="23.1" customHeight="1" x14ac:dyDescent="0.25">
      <c r="A15" s="154"/>
      <c r="B15" s="77"/>
      <c r="C15" s="77"/>
      <c r="D15" s="77"/>
      <c r="E15" s="90"/>
      <c r="F15" s="104"/>
      <c r="G15" s="104"/>
      <c r="H15" s="78"/>
      <c r="I15" s="80"/>
      <c r="J15" s="77"/>
      <c r="K15" s="104"/>
      <c r="L15" s="104"/>
      <c r="M15" s="121"/>
      <c r="N15" s="116"/>
      <c r="O15" s="147"/>
      <c r="P15" s="156"/>
      <c r="Q15" s="117"/>
      <c r="R15" s="92"/>
      <c r="W15" s="72" t="s">
        <v>139</v>
      </c>
      <c r="X15" s="73" t="s">
        <v>140</v>
      </c>
      <c r="Y15" s="73" t="s">
        <v>141</v>
      </c>
      <c r="Z15" s="73" t="s">
        <v>142</v>
      </c>
      <c r="AA15" s="73" t="s">
        <v>49</v>
      </c>
      <c r="AB15" s="73" t="s">
        <v>143</v>
      </c>
      <c r="AC15" s="73" t="s">
        <v>144</v>
      </c>
      <c r="AD15" s="72" t="s">
        <v>146</v>
      </c>
      <c r="AE15" s="74" t="s">
        <v>152</v>
      </c>
    </row>
    <row r="16" spans="1:31" ht="23.1" customHeight="1" x14ac:dyDescent="0.25">
      <c r="A16" s="154"/>
      <c r="B16" s="77"/>
      <c r="C16" s="77"/>
      <c r="D16" s="102"/>
      <c r="E16" s="87"/>
      <c r="F16" s="87"/>
      <c r="G16" s="78"/>
      <c r="H16" s="80"/>
      <c r="I16" s="77"/>
      <c r="J16" s="87"/>
      <c r="K16" s="87"/>
      <c r="L16" s="87"/>
      <c r="M16" s="116"/>
      <c r="N16" s="164"/>
      <c r="O16" s="147"/>
      <c r="P16" s="117"/>
      <c r="Q16" s="117"/>
      <c r="R16" s="87"/>
      <c r="W16" s="72" t="s">
        <v>208</v>
      </c>
      <c r="X16" s="73" t="s">
        <v>147</v>
      </c>
      <c r="Y16" s="73" t="s">
        <v>148</v>
      </c>
      <c r="Z16" s="73" t="s">
        <v>149</v>
      </c>
      <c r="AA16" s="73" t="s">
        <v>49</v>
      </c>
      <c r="AB16" s="73" t="s">
        <v>150</v>
      </c>
      <c r="AC16" s="73" t="s">
        <v>151</v>
      </c>
      <c r="AD16" s="72" t="s">
        <v>153</v>
      </c>
      <c r="AE16" s="74" t="s">
        <v>159</v>
      </c>
    </row>
    <row r="17" spans="1:30" ht="11.25" customHeight="1" x14ac:dyDescent="0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50"/>
      <c r="P17" s="150"/>
      <c r="Q17" s="149"/>
      <c r="R17" s="149"/>
      <c r="W17" s="81" t="s">
        <v>209</v>
      </c>
      <c r="X17" s="81" t="s">
        <v>154</v>
      </c>
      <c r="Y17" s="81" t="s">
        <v>155</v>
      </c>
      <c r="Z17" s="81" t="s">
        <v>156</v>
      </c>
      <c r="AA17" s="81" t="s">
        <v>49</v>
      </c>
      <c r="AB17" s="81" t="s">
        <v>157</v>
      </c>
      <c r="AC17" s="81" t="s">
        <v>158</v>
      </c>
      <c r="AD17" s="81" t="s">
        <v>153</v>
      </c>
    </row>
    <row r="18" spans="1:30" ht="39.75" customHeight="1" x14ac:dyDescent="0.25">
      <c r="A18" s="153" t="s">
        <v>2</v>
      </c>
      <c r="B18" s="86" t="s">
        <v>27</v>
      </c>
      <c r="C18" s="86" t="s">
        <v>28</v>
      </c>
      <c r="D18" s="86"/>
      <c r="E18" s="86" t="s">
        <v>1</v>
      </c>
      <c r="F18" s="86" t="s">
        <v>29</v>
      </c>
      <c r="G18" s="86" t="s">
        <v>30</v>
      </c>
      <c r="H18" s="86" t="s">
        <v>31</v>
      </c>
      <c r="I18" s="86" t="s">
        <v>32</v>
      </c>
      <c r="J18" s="86" t="s">
        <v>33</v>
      </c>
      <c r="K18" s="86" t="s">
        <v>6</v>
      </c>
      <c r="L18" s="86" t="s">
        <v>7</v>
      </c>
      <c r="M18" s="86" t="s">
        <v>8</v>
      </c>
      <c r="N18" s="151" t="s">
        <v>10</v>
      </c>
      <c r="O18" s="151"/>
      <c r="P18" s="86" t="s">
        <v>34</v>
      </c>
      <c r="Q18" s="86"/>
      <c r="R18" s="86" t="s">
        <v>23</v>
      </c>
      <c r="W18" s="81" t="s">
        <v>160</v>
      </c>
      <c r="X18" s="81" t="s">
        <v>161</v>
      </c>
      <c r="Y18" s="81" t="s">
        <v>162</v>
      </c>
      <c r="Z18" s="81" t="s">
        <v>163</v>
      </c>
      <c r="AA18" s="81" t="s">
        <v>49</v>
      </c>
      <c r="AB18" s="81" t="s">
        <v>164</v>
      </c>
      <c r="AC18" s="81" t="s">
        <v>165</v>
      </c>
      <c r="AD18" s="81" t="s">
        <v>166</v>
      </c>
    </row>
    <row r="19" spans="1:30" ht="23.1" customHeight="1" x14ac:dyDescent="0.25">
      <c r="A19" s="153"/>
      <c r="B19" s="77" t="s">
        <v>263</v>
      </c>
      <c r="C19" s="77" t="s">
        <v>239</v>
      </c>
      <c r="D19" s="103">
        <v>22071</v>
      </c>
      <c r="E19" s="201" t="s">
        <v>316</v>
      </c>
      <c r="F19" s="196" t="s">
        <v>215</v>
      </c>
      <c r="G19" s="197" t="s">
        <v>264</v>
      </c>
      <c r="H19" s="198" t="s">
        <v>265</v>
      </c>
      <c r="I19" s="195" t="s">
        <v>266</v>
      </c>
      <c r="J19" s="196">
        <v>415</v>
      </c>
      <c r="K19" s="196"/>
      <c r="L19" s="196" t="s">
        <v>232</v>
      </c>
      <c r="M19" s="200" t="s">
        <v>267</v>
      </c>
      <c r="N19" s="152" t="s">
        <v>219</v>
      </c>
      <c r="O19" s="152"/>
      <c r="P19" s="105" t="s">
        <v>220</v>
      </c>
      <c r="Q19" s="91" t="s">
        <v>268</v>
      </c>
      <c r="R19" s="87"/>
      <c r="W19" s="81" t="s">
        <v>167</v>
      </c>
      <c r="X19" s="81" t="s">
        <v>168</v>
      </c>
      <c r="Y19" s="81" t="s">
        <v>169</v>
      </c>
      <c r="Z19" s="81" t="s">
        <v>170</v>
      </c>
      <c r="AA19" s="81" t="s">
        <v>49</v>
      </c>
      <c r="AB19" s="81" t="s">
        <v>171</v>
      </c>
      <c r="AC19" s="81" t="s">
        <v>172</v>
      </c>
      <c r="AD19" s="81" t="s">
        <v>173</v>
      </c>
    </row>
    <row r="20" spans="1:30" ht="27" customHeight="1" x14ac:dyDescent="0.25">
      <c r="A20" s="153"/>
      <c r="B20" s="77" t="s">
        <v>243</v>
      </c>
      <c r="C20" s="77" t="s">
        <v>239</v>
      </c>
      <c r="D20" s="103">
        <v>24427</v>
      </c>
      <c r="E20" s="196" t="s">
        <v>244</v>
      </c>
      <c r="F20" s="196" t="s">
        <v>215</v>
      </c>
      <c r="G20" s="197" t="s">
        <v>246</v>
      </c>
      <c r="H20" s="198" t="s">
        <v>247</v>
      </c>
      <c r="I20" s="195" t="s">
        <v>231</v>
      </c>
      <c r="J20" s="196">
        <v>215</v>
      </c>
      <c r="K20" s="196"/>
      <c r="L20" s="196" t="s">
        <v>232</v>
      </c>
      <c r="M20" s="200" t="s">
        <v>248</v>
      </c>
      <c r="N20" s="152" t="s">
        <v>219</v>
      </c>
      <c r="O20" s="152"/>
      <c r="P20" s="87" t="s">
        <v>220</v>
      </c>
      <c r="Q20" s="91" t="s">
        <v>249</v>
      </c>
      <c r="R20" s="87"/>
      <c r="W20" s="81" t="s">
        <v>174</v>
      </c>
      <c r="X20" s="81" t="s">
        <v>175</v>
      </c>
      <c r="Y20" s="81" t="s">
        <v>176</v>
      </c>
      <c r="Z20" s="81" t="s">
        <v>177</v>
      </c>
      <c r="AA20" s="81" t="s">
        <v>49</v>
      </c>
      <c r="AB20" s="81" t="s">
        <v>178</v>
      </c>
      <c r="AC20" s="81" t="s">
        <v>179</v>
      </c>
      <c r="AD20" s="81" t="s">
        <v>180</v>
      </c>
    </row>
    <row r="21" spans="1:30" ht="27.75" customHeight="1" x14ac:dyDescent="0.25">
      <c r="A21" s="153"/>
      <c r="B21" s="77" t="s">
        <v>286</v>
      </c>
      <c r="C21" s="77" t="s">
        <v>239</v>
      </c>
      <c r="D21" s="103">
        <v>18090</v>
      </c>
      <c r="E21" s="196" t="s">
        <v>287</v>
      </c>
      <c r="F21" s="196" t="s">
        <v>215</v>
      </c>
      <c r="G21" s="197" t="s">
        <v>288</v>
      </c>
      <c r="H21" s="198" t="s">
        <v>300</v>
      </c>
      <c r="I21" s="195" t="s">
        <v>301</v>
      </c>
      <c r="J21" s="196">
        <v>112</v>
      </c>
      <c r="K21" s="196"/>
      <c r="L21" s="196" t="s">
        <v>302</v>
      </c>
      <c r="M21" s="200" t="s">
        <v>303</v>
      </c>
      <c r="N21" s="152" t="s">
        <v>219</v>
      </c>
      <c r="O21" s="152"/>
      <c r="P21" s="107" t="s">
        <v>220</v>
      </c>
      <c r="Q21" s="91" t="s">
        <v>295</v>
      </c>
      <c r="R21" s="87"/>
      <c r="W21" s="81" t="s">
        <v>181</v>
      </c>
      <c r="X21" s="81" t="s">
        <v>182</v>
      </c>
      <c r="Y21" s="81" t="s">
        <v>183</v>
      </c>
      <c r="Z21" s="81" t="s">
        <v>184</v>
      </c>
      <c r="AA21" s="81" t="s">
        <v>49</v>
      </c>
      <c r="AB21" s="81" t="s">
        <v>185</v>
      </c>
      <c r="AC21" s="81" t="s">
        <v>186</v>
      </c>
      <c r="AD21" s="81" t="s">
        <v>187</v>
      </c>
    </row>
    <row r="22" spans="1:30" ht="25.5" customHeight="1" x14ac:dyDescent="0.25">
      <c r="A22" s="153"/>
      <c r="B22" s="77" t="s">
        <v>289</v>
      </c>
      <c r="C22" s="77" t="s">
        <v>254</v>
      </c>
      <c r="D22" s="103">
        <v>29288</v>
      </c>
      <c r="E22" s="196" t="s">
        <v>240</v>
      </c>
      <c r="F22" s="196" t="s">
        <v>215</v>
      </c>
      <c r="G22" s="197" t="s">
        <v>245</v>
      </c>
      <c r="H22" s="198" t="s">
        <v>241</v>
      </c>
      <c r="I22" s="195" t="s">
        <v>290</v>
      </c>
      <c r="J22" s="196">
        <v>163</v>
      </c>
      <c r="K22" s="196"/>
      <c r="L22" s="196" t="s">
        <v>149</v>
      </c>
      <c r="M22" s="200" t="s">
        <v>218</v>
      </c>
      <c r="N22" s="152" t="s">
        <v>219</v>
      </c>
      <c r="O22" s="152"/>
      <c r="P22" s="87" t="s">
        <v>220</v>
      </c>
      <c r="Q22" s="91" t="s">
        <v>317</v>
      </c>
      <c r="R22" s="87"/>
      <c r="W22" s="81" t="s">
        <v>188</v>
      </c>
      <c r="X22" s="81" t="s">
        <v>189</v>
      </c>
      <c r="Y22" s="81" t="s">
        <v>190</v>
      </c>
      <c r="Z22" s="81" t="s">
        <v>142</v>
      </c>
      <c r="AA22" s="81" t="s">
        <v>49</v>
      </c>
      <c r="AB22" s="81" t="s">
        <v>191</v>
      </c>
      <c r="AC22" s="81" t="s">
        <v>192</v>
      </c>
      <c r="AD22" s="81" t="s">
        <v>193</v>
      </c>
    </row>
    <row r="23" spans="1:30" ht="23.1" customHeight="1" x14ac:dyDescent="0.25">
      <c r="A23" s="153"/>
      <c r="B23" s="77" t="s">
        <v>291</v>
      </c>
      <c r="C23" s="77" t="s">
        <v>254</v>
      </c>
      <c r="D23" s="103">
        <v>29657</v>
      </c>
      <c r="E23" s="196" t="s">
        <v>297</v>
      </c>
      <c r="F23" s="196" t="s">
        <v>215</v>
      </c>
      <c r="G23" s="197" t="s">
        <v>298</v>
      </c>
      <c r="H23" s="198" t="s">
        <v>299</v>
      </c>
      <c r="I23" s="195" t="s">
        <v>222</v>
      </c>
      <c r="J23" s="196">
        <v>163</v>
      </c>
      <c r="K23" s="196"/>
      <c r="L23" s="196" t="s">
        <v>238</v>
      </c>
      <c r="M23" s="200" t="s">
        <v>218</v>
      </c>
      <c r="N23" s="152" t="s">
        <v>219</v>
      </c>
      <c r="O23" s="152"/>
      <c r="P23" s="107" t="s">
        <v>220</v>
      </c>
      <c r="Q23" s="91" t="s">
        <v>292</v>
      </c>
      <c r="R23" s="87"/>
      <c r="W23" s="81" t="s">
        <v>194</v>
      </c>
      <c r="X23" s="81" t="s">
        <v>195</v>
      </c>
      <c r="Y23" s="81" t="s">
        <v>196</v>
      </c>
      <c r="Z23" s="81" t="s">
        <v>177</v>
      </c>
      <c r="AA23" s="81" t="s">
        <v>49</v>
      </c>
      <c r="AB23" s="81" t="s">
        <v>197</v>
      </c>
      <c r="AC23" s="81" t="s">
        <v>198</v>
      </c>
      <c r="AD23" s="81" t="s">
        <v>199</v>
      </c>
    </row>
    <row r="24" spans="1:30" ht="27.75" customHeight="1" x14ac:dyDescent="0.25">
      <c r="A24" s="153"/>
      <c r="B24" s="77" t="s">
        <v>293</v>
      </c>
      <c r="C24" s="77" t="s">
        <v>254</v>
      </c>
      <c r="D24" s="103">
        <v>29245</v>
      </c>
      <c r="E24" s="201" t="s">
        <v>312</v>
      </c>
      <c r="F24" s="196" t="s">
        <v>215</v>
      </c>
      <c r="G24" s="197" t="s">
        <v>313</v>
      </c>
      <c r="H24" s="198" t="s">
        <v>314</v>
      </c>
      <c r="I24" s="195" t="s">
        <v>290</v>
      </c>
      <c r="J24" s="196">
        <v>163</v>
      </c>
      <c r="K24" s="196"/>
      <c r="L24" s="196" t="s">
        <v>149</v>
      </c>
      <c r="M24" s="200" t="s">
        <v>218</v>
      </c>
      <c r="N24" s="152" t="s">
        <v>219</v>
      </c>
      <c r="O24" s="152"/>
      <c r="P24" s="87" t="s">
        <v>220</v>
      </c>
      <c r="Q24" s="91" t="s">
        <v>315</v>
      </c>
      <c r="R24" s="87"/>
    </row>
    <row r="25" spans="1:30" ht="23.1" customHeight="1" x14ac:dyDescent="0.25">
      <c r="A25" s="153"/>
      <c r="B25" s="77"/>
      <c r="C25" s="77"/>
      <c r="D25" s="102"/>
      <c r="E25" s="87"/>
      <c r="F25" s="87"/>
      <c r="G25" s="78"/>
      <c r="H25" s="80"/>
      <c r="I25" s="77"/>
      <c r="J25" s="87"/>
      <c r="K25" s="87"/>
      <c r="L25" s="79"/>
      <c r="M25" s="79"/>
      <c r="N25" s="152"/>
      <c r="O25" s="152"/>
      <c r="P25" s="87"/>
      <c r="Q25" s="87"/>
      <c r="R25" s="87"/>
    </row>
    <row r="26" spans="1:30" ht="10.5" customHeight="1" x14ac:dyDescent="0.2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30" ht="35.25" customHeight="1" x14ac:dyDescent="0.25">
      <c r="A27" s="153" t="s">
        <v>203</v>
      </c>
      <c r="B27" s="86" t="s">
        <v>27</v>
      </c>
      <c r="C27" s="86" t="s">
        <v>28</v>
      </c>
      <c r="D27" s="86"/>
      <c r="E27" s="86" t="s">
        <v>1</v>
      </c>
      <c r="F27" s="86" t="s">
        <v>29</v>
      </c>
      <c r="G27" s="106" t="s">
        <v>30</v>
      </c>
      <c r="H27" s="86" t="s">
        <v>31</v>
      </c>
      <c r="I27" s="86" t="s">
        <v>32</v>
      </c>
      <c r="J27" s="86" t="s">
        <v>33</v>
      </c>
      <c r="K27" s="86" t="s">
        <v>6</v>
      </c>
      <c r="L27" s="86" t="s">
        <v>7</v>
      </c>
      <c r="M27" s="86" t="s">
        <v>8</v>
      </c>
      <c r="N27" s="151"/>
      <c r="O27" s="151" t="s">
        <v>10</v>
      </c>
      <c r="P27" s="86" t="s">
        <v>34</v>
      </c>
      <c r="Q27" s="86"/>
      <c r="R27" s="86" t="s">
        <v>23</v>
      </c>
    </row>
    <row r="28" spans="1:30" ht="23.1" customHeight="1" x14ac:dyDescent="0.25">
      <c r="A28" s="154"/>
      <c r="B28" s="77"/>
      <c r="C28" s="77"/>
      <c r="D28" s="77"/>
      <c r="E28" s="87"/>
      <c r="F28" s="87"/>
      <c r="G28" s="78"/>
      <c r="H28" s="80"/>
      <c r="I28" s="77"/>
      <c r="J28" s="87"/>
      <c r="K28" s="87"/>
      <c r="L28" s="87"/>
      <c r="M28" s="79"/>
      <c r="N28" s="152"/>
      <c r="O28" s="152"/>
      <c r="P28" s="87"/>
      <c r="Q28" s="87"/>
      <c r="R28" s="87"/>
    </row>
    <row r="29" spans="1:30" ht="23.1" customHeight="1" x14ac:dyDescent="0.25">
      <c r="A29" s="154"/>
      <c r="B29" s="77"/>
      <c r="C29" s="77"/>
      <c r="D29" s="77"/>
      <c r="E29" s="87"/>
      <c r="F29" s="87"/>
      <c r="G29" s="78"/>
      <c r="H29" s="80"/>
      <c r="I29" s="77"/>
      <c r="J29" s="87"/>
      <c r="K29" s="87"/>
      <c r="L29" s="87"/>
      <c r="M29" s="79"/>
      <c r="N29" s="152"/>
      <c r="O29" s="152"/>
      <c r="P29" s="87"/>
      <c r="Q29" s="87"/>
      <c r="R29" s="87"/>
    </row>
    <row r="30" spans="1:30" ht="23.1" customHeight="1" x14ac:dyDescent="0.25">
      <c r="A30" s="154"/>
      <c r="B30" s="77"/>
      <c r="C30" s="77"/>
      <c r="D30" s="77"/>
      <c r="E30" s="87"/>
      <c r="F30" s="87"/>
      <c r="G30" s="78"/>
      <c r="H30" s="80"/>
      <c r="I30" s="77"/>
      <c r="J30" s="87"/>
      <c r="K30" s="87"/>
      <c r="L30" s="87"/>
      <c r="M30" s="79"/>
      <c r="N30" s="161"/>
      <c r="O30" s="161"/>
      <c r="P30" s="87"/>
      <c r="Q30" s="87"/>
      <c r="R30" s="87"/>
    </row>
    <row r="31" spans="1:30" s="85" customFormat="1" ht="12" customHeight="1" x14ac:dyDescent="0.25">
      <c r="A31" s="93"/>
      <c r="B31" s="94"/>
      <c r="C31" s="94"/>
      <c r="D31" s="94"/>
      <c r="E31" s="95"/>
      <c r="F31" s="95"/>
      <c r="G31" s="96"/>
      <c r="H31" s="97"/>
      <c r="I31" s="94"/>
      <c r="J31" s="95"/>
      <c r="K31" s="95"/>
      <c r="L31" s="95"/>
      <c r="M31" s="140"/>
      <c r="N31" s="142"/>
      <c r="O31" s="141"/>
      <c r="P31" s="141"/>
      <c r="Q31" s="95"/>
      <c r="R31" s="95"/>
    </row>
    <row r="32" spans="1:30" ht="23.1" customHeight="1" x14ac:dyDescent="0.25">
      <c r="A32" s="144" t="s">
        <v>213</v>
      </c>
      <c r="B32" s="136" t="s">
        <v>27</v>
      </c>
      <c r="C32" s="115" t="s">
        <v>28</v>
      </c>
      <c r="D32" s="115"/>
      <c r="E32" s="115" t="s">
        <v>1</v>
      </c>
      <c r="F32" s="115" t="s">
        <v>29</v>
      </c>
      <c r="G32" s="115" t="s">
        <v>30</v>
      </c>
      <c r="H32" s="115" t="s">
        <v>31</v>
      </c>
      <c r="I32" s="115" t="s">
        <v>32</v>
      </c>
      <c r="J32" s="115" t="s">
        <v>33</v>
      </c>
      <c r="K32" s="115" t="s">
        <v>6</v>
      </c>
      <c r="L32" s="115" t="s">
        <v>7</v>
      </c>
      <c r="M32" s="115" t="s">
        <v>8</v>
      </c>
      <c r="N32" s="146"/>
      <c r="O32" s="146" t="s">
        <v>10</v>
      </c>
      <c r="P32" s="115" t="s">
        <v>34</v>
      </c>
      <c r="Q32" s="115"/>
      <c r="R32" s="115" t="s">
        <v>23</v>
      </c>
    </row>
    <row r="33" spans="1:18" ht="23.1" customHeight="1" x14ac:dyDescent="0.25">
      <c r="A33" s="145"/>
      <c r="B33" s="137"/>
      <c r="C33" s="77"/>
      <c r="D33" s="77"/>
      <c r="E33" s="108"/>
      <c r="F33" s="108"/>
      <c r="G33" s="78"/>
      <c r="H33" s="80"/>
      <c r="I33" s="77"/>
      <c r="J33" s="108"/>
      <c r="K33" s="108"/>
      <c r="L33" s="121"/>
      <c r="M33" s="116"/>
      <c r="N33" s="147"/>
      <c r="O33" s="147"/>
      <c r="P33" s="117"/>
      <c r="Q33" s="117"/>
      <c r="R33" s="108"/>
    </row>
    <row r="34" spans="1:18" ht="23.1" customHeight="1" x14ac:dyDescent="0.25">
      <c r="A34" s="145"/>
      <c r="B34" s="137"/>
      <c r="C34" s="77"/>
      <c r="D34" s="77"/>
      <c r="E34" s="108"/>
      <c r="F34" s="108"/>
      <c r="G34" s="78"/>
      <c r="H34" s="80"/>
      <c r="I34" s="77"/>
      <c r="J34" s="108"/>
      <c r="K34" s="108"/>
      <c r="L34" s="108"/>
      <c r="M34" s="139"/>
      <c r="N34" s="118"/>
      <c r="O34" s="118"/>
      <c r="P34" s="119"/>
      <c r="Q34" s="108"/>
      <c r="R34" s="108"/>
    </row>
    <row r="35" spans="1:18" ht="23.1" customHeight="1" x14ac:dyDescent="0.25">
      <c r="A35" s="145"/>
      <c r="B35" s="137"/>
      <c r="C35" s="77"/>
      <c r="D35" s="77"/>
      <c r="E35" s="108"/>
      <c r="F35" s="108"/>
      <c r="G35" s="78"/>
      <c r="H35" s="80"/>
      <c r="I35" s="77"/>
      <c r="J35" s="108"/>
      <c r="K35" s="108"/>
      <c r="L35" s="108"/>
      <c r="M35" s="116"/>
      <c r="N35" s="120"/>
      <c r="O35" s="120"/>
      <c r="P35" s="117"/>
      <c r="Q35" s="108"/>
      <c r="R35" s="108"/>
    </row>
    <row r="36" spans="1:18" ht="23.1" customHeight="1" x14ac:dyDescent="0.25">
      <c r="A36" s="145"/>
      <c r="B36" s="137"/>
      <c r="C36" s="77"/>
      <c r="D36" s="77"/>
      <c r="E36" s="108"/>
      <c r="F36" s="108"/>
      <c r="G36" s="78"/>
      <c r="H36" s="80"/>
      <c r="I36" s="77"/>
      <c r="J36" s="108"/>
      <c r="K36" s="108"/>
      <c r="L36" s="108"/>
      <c r="M36" s="122"/>
      <c r="N36" s="123"/>
      <c r="O36" s="123"/>
      <c r="P36" s="124"/>
      <c r="Q36" s="108"/>
      <c r="R36" s="108"/>
    </row>
    <row r="37" spans="1:18" ht="23.1" customHeight="1" x14ac:dyDescent="0.25">
      <c r="A37" s="145"/>
      <c r="B37" s="77"/>
      <c r="C37" s="77"/>
      <c r="D37" s="77"/>
      <c r="E37" s="108"/>
      <c r="F37" s="108"/>
      <c r="G37" s="78"/>
      <c r="H37" s="80"/>
      <c r="I37" s="77"/>
      <c r="J37" s="108"/>
      <c r="K37" s="108"/>
      <c r="L37" s="121"/>
      <c r="M37" s="116"/>
      <c r="N37" s="147"/>
      <c r="O37" s="147"/>
      <c r="P37" s="117"/>
      <c r="Q37" s="117"/>
      <c r="R37" s="108"/>
    </row>
    <row r="38" spans="1:18" ht="23.1" customHeight="1" x14ac:dyDescent="0.25">
      <c r="A38" s="145"/>
      <c r="B38" s="131"/>
      <c r="C38" s="131"/>
      <c r="D38" s="127"/>
      <c r="E38" s="128"/>
      <c r="F38" s="128"/>
      <c r="G38" s="129"/>
      <c r="H38" s="130"/>
      <c r="I38" s="127"/>
      <c r="J38" s="132"/>
      <c r="K38" s="132"/>
      <c r="L38" s="132"/>
      <c r="M38" s="133"/>
      <c r="N38" s="148"/>
      <c r="O38" s="148"/>
      <c r="P38" s="132"/>
      <c r="Q38" s="132"/>
      <c r="R38" s="132"/>
    </row>
    <row r="39" spans="1:18" s="84" customFormat="1" ht="0.75" customHeight="1" x14ac:dyDescent="0.25">
      <c r="A39" s="112"/>
      <c r="B39" s="158" t="s">
        <v>330</v>
      </c>
      <c r="C39" s="158"/>
      <c r="D39" s="114"/>
      <c r="E39" s="159"/>
      <c r="F39" s="159"/>
      <c r="G39" s="162"/>
      <c r="H39" s="162"/>
      <c r="I39" s="138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s="84" customFormat="1" ht="21.75" customHeight="1" x14ac:dyDescent="0.25">
      <c r="A40" s="98"/>
      <c r="B40" s="158"/>
      <c r="C40" s="158"/>
      <c r="D40" s="113"/>
      <c r="E40" s="160"/>
      <c r="F40" s="160"/>
      <c r="G40" s="112"/>
      <c r="H40" s="112"/>
      <c r="I40" s="112"/>
      <c r="J40" s="112"/>
      <c r="K40" s="157" t="s">
        <v>5</v>
      </c>
      <c r="L40" s="157"/>
      <c r="M40" s="157"/>
      <c r="N40" s="157"/>
      <c r="O40" s="157"/>
      <c r="P40" s="112"/>
      <c r="Q40" s="112"/>
      <c r="R40" s="112"/>
    </row>
    <row r="41" spans="1:18" ht="26.25" customHeight="1" x14ac:dyDescent="0.25">
      <c r="A41" s="125"/>
      <c r="B41" s="126"/>
      <c r="C41" s="126"/>
      <c r="D41" s="134"/>
      <c r="E41" s="134"/>
      <c r="F41" s="134" t="s">
        <v>294</v>
      </c>
      <c r="G41" s="134"/>
      <c r="H41" s="134"/>
      <c r="I41" s="134"/>
      <c r="J41" s="126"/>
      <c r="K41" s="126"/>
      <c r="L41" s="126"/>
      <c r="M41" s="126"/>
      <c r="N41" s="126"/>
      <c r="O41" s="126"/>
      <c r="P41" s="126"/>
      <c r="Q41" s="134"/>
      <c r="R41" s="135"/>
    </row>
  </sheetData>
  <sheetProtection insertRows="0" selectLockedCells="1"/>
  <mergeCells count="49">
    <mergeCell ref="A1:R1"/>
    <mergeCell ref="P4:R4"/>
    <mergeCell ref="A2:R2"/>
    <mergeCell ref="F6:R6"/>
    <mergeCell ref="C6:E6"/>
    <mergeCell ref="O3:R3"/>
    <mergeCell ref="A27:A30"/>
    <mergeCell ref="B3:G3"/>
    <mergeCell ref="N8:O8"/>
    <mergeCell ref="N9:O9"/>
    <mergeCell ref="N10:O10"/>
    <mergeCell ref="N11:O11"/>
    <mergeCell ref="N12:O12"/>
    <mergeCell ref="N13:O13"/>
    <mergeCell ref="N14:O14"/>
    <mergeCell ref="N16:O16"/>
    <mergeCell ref="K3:M3"/>
    <mergeCell ref="H4:I4"/>
    <mergeCell ref="N27:O27"/>
    <mergeCell ref="B4:F4"/>
    <mergeCell ref="M4:N4"/>
    <mergeCell ref="A26:R26"/>
    <mergeCell ref="K40:O40"/>
    <mergeCell ref="B39:C40"/>
    <mergeCell ref="E39:F40"/>
    <mergeCell ref="N28:O28"/>
    <mergeCell ref="N29:O29"/>
    <mergeCell ref="N30:O30"/>
    <mergeCell ref="G39:H39"/>
    <mergeCell ref="A17:R17"/>
    <mergeCell ref="A7:R7"/>
    <mergeCell ref="A5:R5"/>
    <mergeCell ref="N18:O18"/>
    <mergeCell ref="N25:O25"/>
    <mergeCell ref="N20:O20"/>
    <mergeCell ref="N21:O21"/>
    <mergeCell ref="N22:O22"/>
    <mergeCell ref="N23:O23"/>
    <mergeCell ref="N24:O24"/>
    <mergeCell ref="N19:O19"/>
    <mergeCell ref="A18:A25"/>
    <mergeCell ref="A8:A16"/>
    <mergeCell ref="A6:B6"/>
    <mergeCell ref="O15:P15"/>
    <mergeCell ref="A32:A38"/>
    <mergeCell ref="N32:O32"/>
    <mergeCell ref="N33:O33"/>
    <mergeCell ref="N37:O37"/>
    <mergeCell ref="N38:O38"/>
  </mergeCells>
  <conditionalFormatting sqref="W2:AC16 AE2:AE16">
    <cfRule type="cellIs" dxfId="2" priority="7" operator="lessThan">
      <formula>0</formula>
    </cfRule>
  </conditionalFormatting>
  <conditionalFormatting sqref="K3:M3">
    <cfRule type="cellIs" dxfId="1" priority="2" operator="equal">
      <formula>0</formula>
    </cfRule>
  </conditionalFormatting>
  <conditionalFormatting sqref="C6:E6">
    <cfRule type="containsBlanks" dxfId="0" priority="1">
      <formula>LEN(TRIM(C6))=0</formula>
    </cfRule>
  </conditionalFormatting>
  <dataValidations count="1">
    <dataValidation type="list" allowBlank="1" showInputMessage="1" showErrorMessage="1" sqref="B3">
      <formula1>Entidade</formula1>
    </dataValidation>
  </dataValidations>
  <hyperlinks>
    <hyperlink ref="K3" r:id="rId1"/>
    <hyperlink ref="Q20" r:id="rId2"/>
    <hyperlink ref="Q22" r:id="rId3"/>
    <hyperlink ref="Q13" r:id="rId4"/>
    <hyperlink ref="Q9" r:id="rId5"/>
    <hyperlink ref="Q10" r:id="rId6"/>
    <hyperlink ref="Q12" r:id="rId7"/>
    <hyperlink ref="Q19" r:id="rId8"/>
    <hyperlink ref="Q23" r:id="rId9"/>
    <hyperlink ref="Q21" r:id="rId10"/>
    <hyperlink ref="Q14" r:id="rId11"/>
    <hyperlink ref="Q11" r:id="rId12"/>
    <hyperlink ref="Q24" r:id="rId13"/>
  </hyperlinks>
  <pageMargins left="0.51181102362204722" right="0.51181102362204722" top="0.78740157480314965" bottom="0.39370078740157483" header="0.31496062992125984" footer="0.31496062992125984"/>
  <pageSetup paperSize="9" scale="51" orientation="landscape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17"/>
  <sheetViews>
    <sheetView view="pageBreakPreview" zoomScale="73" zoomScaleNormal="80" zoomScaleSheetLayoutView="73" workbookViewId="0">
      <selection activeCell="D5" sqref="D5:E5"/>
    </sheetView>
  </sheetViews>
  <sheetFormatPr defaultRowHeight="27.95" customHeight="1" x14ac:dyDescent="0.25"/>
  <cols>
    <col min="1" max="1" width="54.42578125" style="55" customWidth="1"/>
    <col min="2" max="2" width="44.85546875" style="55" customWidth="1"/>
    <col min="3" max="5" width="12.5703125" style="55" bestFit="1" customWidth="1"/>
    <col min="6" max="6" width="16.5703125" style="55" customWidth="1"/>
    <col min="7" max="8" width="8.85546875" style="55" bestFit="1" customWidth="1"/>
    <col min="9" max="9" width="9.140625" style="55"/>
    <col min="10" max="10" width="19.28515625" style="55" customWidth="1"/>
    <col min="11" max="11" width="22.42578125" style="55" customWidth="1"/>
    <col min="12" max="13" width="38.28515625" style="55" customWidth="1"/>
    <col min="14" max="16384" width="9.140625" style="55"/>
  </cols>
  <sheetData>
    <row r="1" spans="1:13" ht="27.95" customHeight="1" thickBot="1" x14ac:dyDescent="0.3">
      <c r="A1" s="173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1:13" s="56" customFormat="1" ht="27.95" customHeight="1" thickBot="1" x14ac:dyDescent="0.3">
      <c r="A2" s="61"/>
      <c r="M2" s="62"/>
    </row>
    <row r="3" spans="1:13" ht="27.95" customHeight="1" x14ac:dyDescent="0.25">
      <c r="A3" s="67" t="s">
        <v>11</v>
      </c>
      <c r="B3" s="176" t="s">
        <v>318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3" s="57" customFormat="1" ht="27.95" customHeight="1" x14ac:dyDescent="0.25">
      <c r="A4" s="63" t="s">
        <v>0</v>
      </c>
      <c r="B4" s="179" t="s">
        <v>319</v>
      </c>
      <c r="C4" s="179"/>
      <c r="D4" s="179"/>
      <c r="E4" s="179"/>
      <c r="F4" s="178" t="s">
        <v>6</v>
      </c>
      <c r="G4" s="178"/>
      <c r="H4" s="185"/>
      <c r="I4" s="185"/>
      <c r="J4" s="185"/>
      <c r="K4" s="59" t="s">
        <v>26</v>
      </c>
      <c r="L4" s="60" t="s">
        <v>320</v>
      </c>
      <c r="M4" s="64"/>
    </row>
    <row r="5" spans="1:13" s="57" customFormat="1" ht="27.95" customHeight="1" thickBot="1" x14ac:dyDescent="0.3">
      <c r="A5" s="65" t="s">
        <v>7</v>
      </c>
      <c r="B5" s="66" t="s">
        <v>322</v>
      </c>
      <c r="C5" s="68" t="s">
        <v>8</v>
      </c>
      <c r="D5" s="181" t="s">
        <v>136</v>
      </c>
      <c r="E5" s="181"/>
      <c r="F5" s="69" t="s">
        <v>10</v>
      </c>
      <c r="G5" s="180" t="s">
        <v>22</v>
      </c>
      <c r="H5" s="180"/>
      <c r="I5" s="180"/>
      <c r="J5" s="180"/>
      <c r="K5" s="69" t="s">
        <v>23</v>
      </c>
      <c r="L5" s="182" t="s">
        <v>321</v>
      </c>
      <c r="M5" s="183"/>
    </row>
    <row r="6" spans="1:13" ht="27.95" customHeight="1" thickBot="1" x14ac:dyDescent="0.3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2"/>
    </row>
    <row r="7" spans="1:13" ht="27.95" customHeight="1" x14ac:dyDescent="0.25">
      <c r="A7" s="67" t="s">
        <v>11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</row>
    <row r="8" spans="1:13" s="57" customFormat="1" ht="27.95" customHeight="1" x14ac:dyDescent="0.25">
      <c r="A8" s="63" t="s">
        <v>0</v>
      </c>
      <c r="B8" s="179"/>
      <c r="C8" s="179"/>
      <c r="D8" s="179"/>
      <c r="E8" s="179"/>
      <c r="F8" s="178" t="s">
        <v>6</v>
      </c>
      <c r="G8" s="178"/>
      <c r="H8" s="185"/>
      <c r="I8" s="185"/>
      <c r="J8" s="185"/>
      <c r="K8" s="59" t="s">
        <v>26</v>
      </c>
      <c r="L8" s="60"/>
      <c r="M8" s="64"/>
    </row>
    <row r="9" spans="1:13" s="57" customFormat="1" ht="27.95" customHeight="1" thickBot="1" x14ac:dyDescent="0.3">
      <c r="A9" s="65" t="s">
        <v>7</v>
      </c>
      <c r="B9" s="66"/>
      <c r="C9" s="68" t="s">
        <v>8</v>
      </c>
      <c r="D9" s="181"/>
      <c r="E9" s="181"/>
      <c r="F9" s="69" t="s">
        <v>10</v>
      </c>
      <c r="G9" s="180" t="s">
        <v>22</v>
      </c>
      <c r="H9" s="180"/>
      <c r="I9" s="180"/>
      <c r="J9" s="180"/>
      <c r="K9" s="69" t="s">
        <v>23</v>
      </c>
      <c r="L9" s="184"/>
      <c r="M9" s="183"/>
    </row>
    <row r="10" spans="1:13" ht="27.95" customHeight="1" thickBot="1" x14ac:dyDescent="0.3">
      <c r="A10" s="61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62"/>
    </row>
    <row r="11" spans="1:13" ht="27.95" customHeight="1" x14ac:dyDescent="0.25">
      <c r="A11" s="67" t="s">
        <v>11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</row>
    <row r="12" spans="1:13" s="57" customFormat="1" ht="27.95" customHeight="1" x14ac:dyDescent="0.25">
      <c r="A12" s="63" t="s">
        <v>0</v>
      </c>
      <c r="B12" s="179"/>
      <c r="C12" s="179"/>
      <c r="D12" s="179"/>
      <c r="E12" s="179"/>
      <c r="F12" s="178" t="s">
        <v>6</v>
      </c>
      <c r="G12" s="178"/>
      <c r="H12" s="185"/>
      <c r="I12" s="185"/>
      <c r="J12" s="185"/>
      <c r="K12" s="59" t="s">
        <v>26</v>
      </c>
      <c r="L12" s="60"/>
      <c r="M12" s="64"/>
    </row>
    <row r="13" spans="1:13" s="57" customFormat="1" ht="27.95" customHeight="1" thickBot="1" x14ac:dyDescent="0.3">
      <c r="A13" s="65" t="s">
        <v>7</v>
      </c>
      <c r="B13" s="66"/>
      <c r="C13" s="68" t="s">
        <v>8</v>
      </c>
      <c r="D13" s="181"/>
      <c r="E13" s="181"/>
      <c r="F13" s="69" t="s">
        <v>10</v>
      </c>
      <c r="G13" s="180" t="s">
        <v>22</v>
      </c>
      <c r="H13" s="180"/>
      <c r="I13" s="180"/>
      <c r="J13" s="180"/>
      <c r="K13" s="69" t="s">
        <v>23</v>
      </c>
      <c r="L13" s="184"/>
      <c r="M13" s="183"/>
    </row>
    <row r="17" spans="9:11" ht="27.95" customHeight="1" x14ac:dyDescent="0.25">
      <c r="I17" s="58"/>
      <c r="J17" s="58"/>
      <c r="K17" s="58"/>
    </row>
  </sheetData>
  <sheetProtection selectLockedCells="1"/>
  <mergeCells count="22">
    <mergeCell ref="D13:E13"/>
    <mergeCell ref="B4:E4"/>
    <mergeCell ref="L5:M5"/>
    <mergeCell ref="B7:M7"/>
    <mergeCell ref="L9:M9"/>
    <mergeCell ref="B11:M11"/>
    <mergeCell ref="L13:M13"/>
    <mergeCell ref="G13:J13"/>
    <mergeCell ref="F12:G12"/>
    <mergeCell ref="H4:J4"/>
    <mergeCell ref="H8:J8"/>
    <mergeCell ref="H12:J12"/>
    <mergeCell ref="B12:E12"/>
    <mergeCell ref="G9:J9"/>
    <mergeCell ref="D9:E9"/>
    <mergeCell ref="A1:M1"/>
    <mergeCell ref="B3:M3"/>
    <mergeCell ref="F4:G4"/>
    <mergeCell ref="B8:E8"/>
    <mergeCell ref="F8:G8"/>
    <mergeCell ref="G5:J5"/>
    <mergeCell ref="D5:E5"/>
  </mergeCells>
  <hyperlinks>
    <hyperlink ref="L5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8"/>
  <sheetViews>
    <sheetView view="pageBreakPreview" topLeftCell="B1" zoomScaleSheetLayoutView="100" workbookViewId="0">
      <selection activeCell="E15" sqref="E15"/>
    </sheetView>
  </sheetViews>
  <sheetFormatPr defaultRowHeight="15" x14ac:dyDescent="0.25"/>
  <cols>
    <col min="1" max="1" width="55.140625" style="10" customWidth="1"/>
    <col min="2" max="4" width="24.42578125" style="17" customWidth="1"/>
    <col min="5" max="5" width="48.5703125" style="18" customWidth="1"/>
    <col min="6" max="7" width="48.5703125" style="10" customWidth="1"/>
    <col min="8" max="16384" width="9.140625" style="10"/>
  </cols>
  <sheetData>
    <row r="1" spans="1:13" s="5" customFormat="1" ht="19.5" thickBot="1" x14ac:dyDescent="0.35">
      <c r="A1" s="192" t="s">
        <v>13</v>
      </c>
      <c r="B1" s="193"/>
      <c r="C1" s="193"/>
      <c r="D1" s="193"/>
      <c r="E1" s="193"/>
      <c r="F1" s="193"/>
      <c r="G1" s="194"/>
      <c r="H1" s="4"/>
      <c r="I1" s="4"/>
      <c r="J1" s="4"/>
      <c r="K1" s="4"/>
      <c r="L1" s="4"/>
      <c r="M1" s="4"/>
    </row>
    <row r="2" spans="1:13" s="5" customFormat="1" ht="19.5" thickBot="1" x14ac:dyDescent="0.35">
      <c r="A2" s="6"/>
      <c r="B2" s="7"/>
      <c r="C2" s="7"/>
      <c r="D2" s="7"/>
      <c r="E2" s="8"/>
      <c r="F2" s="4"/>
      <c r="G2" s="9"/>
      <c r="H2" s="4"/>
      <c r="I2" s="4"/>
      <c r="J2" s="4"/>
      <c r="K2" s="4"/>
      <c r="L2" s="4"/>
      <c r="M2" s="4"/>
    </row>
    <row r="3" spans="1:13" s="5" customFormat="1" ht="19.5" thickBot="1" x14ac:dyDescent="0.35">
      <c r="A3" s="189" t="s">
        <v>15</v>
      </c>
      <c r="B3" s="190"/>
      <c r="C3" s="190"/>
      <c r="D3" s="190"/>
      <c r="E3" s="190"/>
      <c r="F3" s="190"/>
      <c r="G3" s="191"/>
      <c r="H3" s="4"/>
      <c r="I3" s="4"/>
      <c r="J3" s="4"/>
      <c r="K3" s="4"/>
      <c r="L3" s="4"/>
      <c r="M3" s="4"/>
    </row>
    <row r="4" spans="1:13" ht="16.5" thickBot="1" x14ac:dyDescent="0.3">
      <c r="A4" s="3" t="s">
        <v>25</v>
      </c>
      <c r="B4" s="19" t="s">
        <v>16</v>
      </c>
      <c r="C4" s="19" t="s">
        <v>20</v>
      </c>
      <c r="D4" s="19" t="s">
        <v>21</v>
      </c>
      <c r="E4" s="20" t="s">
        <v>17</v>
      </c>
      <c r="F4" s="21" t="s">
        <v>18</v>
      </c>
      <c r="G4" s="22" t="s">
        <v>19</v>
      </c>
      <c r="H4" s="1"/>
      <c r="I4" s="1"/>
      <c r="J4" s="1"/>
      <c r="K4" s="1"/>
      <c r="L4" s="1"/>
    </row>
    <row r="5" spans="1:13" s="33" customFormat="1" ht="18" customHeight="1" x14ac:dyDescent="0.25">
      <c r="A5" s="28" t="s">
        <v>323</v>
      </c>
      <c r="B5" s="28" t="s">
        <v>324</v>
      </c>
      <c r="C5" s="28" t="s">
        <v>325</v>
      </c>
      <c r="D5" s="28"/>
      <c r="E5" s="101" t="s">
        <v>321</v>
      </c>
      <c r="F5" s="101" t="s">
        <v>326</v>
      </c>
      <c r="G5" s="29"/>
      <c r="H5" s="30"/>
      <c r="I5" s="30"/>
      <c r="J5" s="31"/>
      <c r="K5" s="30"/>
      <c r="L5" s="32"/>
    </row>
    <row r="6" spans="1:13" s="33" customFormat="1" ht="18" customHeight="1" x14ac:dyDescent="0.2">
      <c r="A6" s="28"/>
      <c r="B6" s="28"/>
      <c r="C6" s="28"/>
      <c r="D6" s="28"/>
      <c r="E6" s="28"/>
      <c r="F6" s="28"/>
      <c r="G6" s="34"/>
      <c r="H6" s="30"/>
      <c r="I6" s="30"/>
      <c r="J6" s="31"/>
      <c r="K6" s="30"/>
      <c r="L6" s="32"/>
    </row>
    <row r="7" spans="1:13" s="33" customFormat="1" ht="18" customHeight="1" x14ac:dyDescent="0.2">
      <c r="A7" s="28"/>
      <c r="B7" s="28"/>
      <c r="C7" s="28"/>
      <c r="D7" s="28"/>
      <c r="E7" s="28"/>
      <c r="F7" s="28"/>
      <c r="G7" s="34"/>
      <c r="H7" s="30"/>
      <c r="I7" s="30"/>
      <c r="J7" s="31"/>
      <c r="K7" s="30"/>
      <c r="L7" s="32"/>
    </row>
    <row r="8" spans="1:13" s="33" customFormat="1" ht="18" customHeight="1" x14ac:dyDescent="0.2">
      <c r="A8" s="35"/>
      <c r="B8" s="36"/>
      <c r="C8" s="36"/>
      <c r="D8" s="36"/>
      <c r="E8" s="28"/>
      <c r="F8" s="28"/>
      <c r="G8" s="34"/>
      <c r="H8" s="30"/>
      <c r="I8" s="37"/>
      <c r="J8" s="31"/>
      <c r="K8" s="30"/>
      <c r="L8" s="32"/>
    </row>
    <row r="9" spans="1:13" s="33" customFormat="1" ht="18" customHeight="1" x14ac:dyDescent="0.2">
      <c r="A9" s="35"/>
      <c r="B9" s="38"/>
      <c r="C9" s="38"/>
      <c r="D9" s="39"/>
      <c r="E9" s="40"/>
      <c r="F9" s="28"/>
      <c r="G9" s="41"/>
      <c r="H9" s="42"/>
      <c r="I9" s="37"/>
      <c r="J9" s="31"/>
      <c r="K9" s="30"/>
      <c r="L9" s="32"/>
    </row>
    <row r="10" spans="1:13" s="33" customFormat="1" ht="18" customHeight="1" thickBot="1" x14ac:dyDescent="0.25">
      <c r="A10" s="43"/>
      <c r="B10" s="44"/>
      <c r="C10" s="44"/>
      <c r="D10" s="45"/>
      <c r="E10" s="46"/>
      <c r="F10" s="28"/>
      <c r="G10" s="47"/>
      <c r="H10" s="42"/>
      <c r="I10" s="37"/>
      <c r="J10" s="31"/>
      <c r="K10" s="30"/>
      <c r="L10" s="32"/>
    </row>
    <row r="11" spans="1:13" ht="15.75" thickBot="1" x14ac:dyDescent="0.3">
      <c r="A11" s="11"/>
      <c r="B11" s="12"/>
      <c r="C11" s="12"/>
      <c r="D11" s="12"/>
      <c r="E11" s="13"/>
      <c r="F11" s="14"/>
      <c r="G11" s="15"/>
      <c r="H11" s="16"/>
      <c r="I11" s="16"/>
      <c r="J11" s="16"/>
      <c r="K11" s="16"/>
      <c r="L11" s="16"/>
    </row>
    <row r="12" spans="1:13" s="5" customFormat="1" ht="19.5" thickBot="1" x14ac:dyDescent="0.35">
      <c r="A12" s="27" t="s">
        <v>24</v>
      </c>
      <c r="B12" s="186"/>
      <c r="C12" s="187"/>
      <c r="D12" s="187"/>
      <c r="E12" s="187"/>
      <c r="F12" s="187"/>
      <c r="G12" s="188"/>
      <c r="H12" s="4"/>
      <c r="I12" s="4"/>
      <c r="J12" s="4"/>
      <c r="K12" s="4"/>
      <c r="L12" s="4"/>
      <c r="M12" s="4"/>
    </row>
    <row r="13" spans="1:13" ht="15.75" x14ac:dyDescent="0.25">
      <c r="A13" s="2" t="s">
        <v>14</v>
      </c>
      <c r="B13" s="23" t="s">
        <v>16</v>
      </c>
      <c r="C13" s="23" t="s">
        <v>20</v>
      </c>
      <c r="D13" s="23" t="s">
        <v>21</v>
      </c>
      <c r="E13" s="24" t="s">
        <v>17</v>
      </c>
      <c r="F13" s="25" t="s">
        <v>18</v>
      </c>
      <c r="G13" s="26" t="s">
        <v>19</v>
      </c>
      <c r="H13" s="1"/>
      <c r="I13" s="1"/>
      <c r="J13" s="1"/>
      <c r="K13" s="1"/>
      <c r="L13" s="1"/>
    </row>
    <row r="14" spans="1:13" s="49" customFormat="1" ht="18" customHeight="1" x14ac:dyDescent="0.25">
      <c r="A14" s="35" t="s">
        <v>269</v>
      </c>
      <c r="B14" s="39" t="s">
        <v>270</v>
      </c>
      <c r="C14" s="39" t="s">
        <v>271</v>
      </c>
      <c r="D14" s="39"/>
      <c r="E14" s="101" t="s">
        <v>236</v>
      </c>
      <c r="F14" s="48"/>
      <c r="G14" s="34"/>
      <c r="H14" s="30"/>
      <c r="I14" s="37"/>
      <c r="J14" s="31"/>
      <c r="K14" s="30"/>
      <c r="L14" s="32"/>
    </row>
    <row r="15" spans="1:13" s="49" customFormat="1" ht="18" customHeight="1" x14ac:dyDescent="0.25">
      <c r="A15" s="35" t="s">
        <v>327</v>
      </c>
      <c r="B15" s="39" t="s">
        <v>328</v>
      </c>
      <c r="C15" s="39"/>
      <c r="D15" s="39"/>
      <c r="E15" s="101" t="s">
        <v>329</v>
      </c>
      <c r="F15" s="48"/>
      <c r="G15" s="34"/>
      <c r="H15" s="30"/>
      <c r="I15" s="37"/>
      <c r="J15" s="31"/>
      <c r="K15" s="30"/>
      <c r="L15" s="32"/>
    </row>
    <row r="16" spans="1:13" s="49" customFormat="1" ht="18" customHeight="1" x14ac:dyDescent="0.2">
      <c r="A16" s="35"/>
      <c r="B16" s="39"/>
      <c r="C16" s="39"/>
      <c r="D16" s="39"/>
      <c r="E16" s="28"/>
      <c r="F16" s="48"/>
      <c r="G16" s="34"/>
      <c r="H16" s="30"/>
      <c r="I16" s="30"/>
      <c r="J16" s="31"/>
      <c r="K16" s="30"/>
      <c r="L16" s="32"/>
    </row>
    <row r="17" spans="1:12" s="49" customFormat="1" ht="18" customHeight="1" thickBot="1" x14ac:dyDescent="0.25">
      <c r="A17" s="50"/>
      <c r="B17" s="51"/>
      <c r="C17" s="51"/>
      <c r="D17" s="51"/>
      <c r="E17" s="52"/>
      <c r="F17" s="53"/>
      <c r="G17" s="54"/>
      <c r="H17" s="30"/>
      <c r="I17" s="30"/>
      <c r="J17" s="31"/>
      <c r="K17" s="30"/>
      <c r="L17" s="32"/>
    </row>
    <row r="18" spans="1:12" x14ac:dyDescent="0.25">
      <c r="H18" s="16"/>
      <c r="I18" s="16"/>
      <c r="J18" s="16"/>
      <c r="K18" s="16"/>
      <c r="L18" s="16"/>
    </row>
  </sheetData>
  <sheetProtection selectLockedCells="1"/>
  <mergeCells count="3">
    <mergeCell ref="B12:G12"/>
    <mergeCell ref="A3:G3"/>
    <mergeCell ref="A1:G1"/>
  </mergeCells>
  <dataValidations count="4">
    <dataValidation allowBlank="1" showInputMessage="1" showErrorMessage="1" promptTitle="ATENÇÃO" prompt="o CIC de ve conter 11 números!" sqref="D5:D7 D14:D17 D9:D10"/>
    <dataValidation type="whole" showInputMessage="1" errorTitle="nao pode deixar em branco" promptTitle="Digite o cep" prompt="sem traços ou pontos_x000a_" sqref="J14:J17 J5:J10">
      <formula1>1</formula1>
      <formula2>9999999</formula2>
    </dataValidation>
    <dataValidation type="list" operator="equal" allowBlank="1" showInputMessage="1" showErrorMessage="1" errorTitle="Erro" error="Clique em cancelar e depois escolha uma entre as opções apresentadas, clicando na seta ao lado" promptTitle="Escolha uma opção" prompt="clicando na seta ao lado" sqref="K14:K17 K5:K10">
      <formula1>#REF!</formula1>
    </dataValidation>
    <dataValidation allowBlank="1" showInputMessage="1" showErrorMessage="1" promptTitle="Digite somente" prompt="o nome da rua ou avenida" sqref="F14:F17 F5:F10"/>
  </dataValidations>
  <hyperlinks>
    <hyperlink ref="E5" r:id="rId1"/>
    <hyperlink ref="E14" r:id="rId2"/>
    <hyperlink ref="F5" r:id="rId3"/>
    <hyperlink ref="E15" r:id="rId4"/>
  </hyperlinks>
  <pageMargins left="0.51181102362204722" right="0.51181102362204722" top="0.78740157480314965" bottom="0.78740157480314965" header="0.31496062992125984" footer="0.31496062992125984"/>
  <pageSetup paperSize="9" scale="4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9</vt:i4>
      </vt:variant>
    </vt:vector>
  </HeadingPairs>
  <TitlesOfParts>
    <vt:vector size="12" baseType="lpstr">
      <vt:lpstr>DIRETORIA</vt:lpstr>
      <vt:lpstr>LOCAL DO ATENDIMENTO</vt:lpstr>
      <vt:lpstr>FUNCIONÁRIO E CONTADOR</vt:lpstr>
      <vt:lpstr>DIRETORIA!Area_de_impressao</vt:lpstr>
      <vt:lpstr>Bairro</vt:lpstr>
      <vt:lpstr>CEP</vt:lpstr>
      <vt:lpstr>CNPJ</vt:lpstr>
      <vt:lpstr>Endereço</vt:lpstr>
      <vt:lpstr>Entidade</vt:lpstr>
      <vt:lpstr>Mandato</vt:lpstr>
      <vt:lpstr>Telefone</vt:lpstr>
      <vt:lpstr>Termo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22487</dc:creator>
  <cp:lastModifiedBy>gobbiequipamentos@hotmail.com</cp:lastModifiedBy>
  <cp:lastPrinted>2019-09-10T13:09:07Z</cp:lastPrinted>
  <dcterms:created xsi:type="dcterms:W3CDTF">2011-04-29T19:28:58Z</dcterms:created>
  <dcterms:modified xsi:type="dcterms:W3CDTF">2019-09-10T16:20:32Z</dcterms:modified>
</cp:coreProperties>
</file>